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9210" windowHeight="7440"/>
  </bookViews>
  <sheets>
    <sheet name="介護老人福祉施設★時間★" sheetId="6" r:id="rId1"/>
    <sheet name="介護老人福祉施設★時間★記載例" sheetId="14" r:id="rId2"/>
    <sheet name="常勤換算の考え方" sheetId="15" r:id="rId3"/>
  </sheets>
  <definedNames>
    <definedName name="_xlnm.Print_Area" localSheetId="0">介護老人福祉施設★時間★!$A$1:$AJ$89</definedName>
    <definedName name="_xlnm.Print_Area" localSheetId="1">介護老人福祉施設★時間★記載例!$A$1:$AJ$89</definedName>
  </definedNames>
  <calcPr calcId="145621" fullPrecision="0"/>
</workbook>
</file>

<file path=xl/calcChain.xml><?xml version="1.0" encoding="utf-8"?>
<calcChain xmlns="http://schemas.openxmlformats.org/spreadsheetml/2006/main">
  <c r="AG75" i="14" l="1"/>
  <c r="AG74" i="14"/>
  <c r="AG76" i="14"/>
  <c r="AG77" i="14"/>
  <c r="AG78" i="14"/>
  <c r="AG79" i="14"/>
  <c r="AG80" i="14"/>
  <c r="AG81" i="14"/>
  <c r="AG82" i="14"/>
  <c r="AG83" i="14"/>
  <c r="AG84" i="14"/>
  <c r="AG85" i="14"/>
  <c r="AG86" i="14"/>
  <c r="AG87" i="14"/>
  <c r="AG70" i="14"/>
  <c r="AG88" i="14"/>
  <c r="AG71" i="14"/>
  <c r="AG72" i="14"/>
  <c r="AG73" i="14"/>
  <c r="AG57" i="14"/>
  <c r="AG58" i="14"/>
  <c r="AG59" i="14"/>
  <c r="AG60" i="14"/>
  <c r="AG61" i="14"/>
  <c r="AG48" i="14"/>
  <c r="AG49" i="14"/>
  <c r="AG50" i="14"/>
  <c r="AG51" i="14"/>
  <c r="AG52" i="14"/>
  <c r="AG53" i="14"/>
  <c r="AG54" i="14"/>
  <c r="AG55" i="14"/>
  <c r="AG47" i="14"/>
  <c r="AG56" i="14"/>
  <c r="AG19" i="14"/>
  <c r="AG18" i="14"/>
  <c r="AG20" i="14"/>
  <c r="AG15" i="14"/>
  <c r="AG16" i="14"/>
  <c r="AG17" i="14"/>
  <c r="AG12" i="14"/>
  <c r="AG13" i="14"/>
  <c r="AG14" i="14"/>
  <c r="AG10" i="14"/>
  <c r="AG11" i="14"/>
  <c r="AG9" i="14"/>
  <c r="AG15" i="6"/>
  <c r="AG74" i="6"/>
  <c r="AG72" i="6"/>
  <c r="AG70" i="6"/>
  <c r="AH70" i="6"/>
  <c r="V42" i="6"/>
  <c r="V65" i="6"/>
  <c r="V42" i="14"/>
  <c r="V65" i="14"/>
  <c r="I42" i="14"/>
  <c r="I65" i="14"/>
  <c r="I42" i="6"/>
  <c r="I65" i="6"/>
  <c r="L41" i="6"/>
  <c r="Y64" i="14"/>
  <c r="W41" i="14"/>
  <c r="N41" i="14"/>
  <c r="N64" i="14"/>
  <c r="L41" i="14"/>
  <c r="L64" i="14"/>
  <c r="Y64" i="6"/>
  <c r="W41" i="6"/>
  <c r="L64" i="6"/>
  <c r="N41" i="6"/>
  <c r="N64" i="6"/>
  <c r="I69" i="14"/>
  <c r="G69" i="14"/>
  <c r="AF46" i="14"/>
  <c r="AF69" i="14"/>
  <c r="AE46" i="14"/>
  <c r="AE69" i="14"/>
  <c r="AD46" i="14"/>
  <c r="AD69" i="14"/>
  <c r="AC46" i="14"/>
  <c r="AC69" i="14"/>
  <c r="AB46" i="14"/>
  <c r="AB69" i="14"/>
  <c r="AA46" i="14"/>
  <c r="AA69" i="14"/>
  <c r="Z46" i="14"/>
  <c r="Z69" i="14"/>
  <c r="Y46" i="14"/>
  <c r="Y69" i="14"/>
  <c r="X46" i="14"/>
  <c r="X69" i="14"/>
  <c r="W46" i="14"/>
  <c r="W69" i="14"/>
  <c r="V46" i="14"/>
  <c r="V69" i="14"/>
  <c r="U46" i="14"/>
  <c r="U69" i="14"/>
  <c r="T46" i="14"/>
  <c r="T69" i="14"/>
  <c r="S46" i="14"/>
  <c r="S69" i="14"/>
  <c r="R46" i="14"/>
  <c r="R69" i="14"/>
  <c r="Q46" i="14"/>
  <c r="Q69" i="14"/>
  <c r="P46" i="14"/>
  <c r="P69" i="14"/>
  <c r="O46" i="14"/>
  <c r="O69" i="14"/>
  <c r="N46" i="14"/>
  <c r="N69" i="14"/>
  <c r="M46" i="14"/>
  <c r="M69" i="14"/>
  <c r="L46" i="14"/>
  <c r="L69" i="14"/>
  <c r="K46" i="14"/>
  <c r="K69" i="14"/>
  <c r="J46" i="14"/>
  <c r="J69" i="14"/>
  <c r="I46" i="14"/>
  <c r="H46" i="14"/>
  <c r="H69" i="14"/>
  <c r="G46" i="14"/>
  <c r="F46" i="14"/>
  <c r="F69" i="14"/>
  <c r="E46" i="14"/>
  <c r="E69" i="14"/>
  <c r="G46" i="6"/>
  <c r="G69" i="6"/>
  <c r="E46" i="6"/>
  <c r="E69" i="6"/>
  <c r="F46" i="6"/>
  <c r="F69" i="6"/>
  <c r="H46" i="6"/>
  <c r="H69" i="6"/>
  <c r="I46" i="6"/>
  <c r="I69" i="6"/>
  <c r="J46" i="6"/>
  <c r="J69" i="6"/>
  <c r="K46" i="6"/>
  <c r="K69" i="6"/>
  <c r="L46" i="6"/>
  <c r="L69" i="6"/>
  <c r="M46" i="6"/>
  <c r="M69" i="6"/>
  <c r="N46" i="6"/>
  <c r="N69" i="6"/>
  <c r="O46" i="6"/>
  <c r="O69" i="6"/>
  <c r="P46" i="6"/>
  <c r="P69" i="6"/>
  <c r="Q46" i="6"/>
  <c r="Q69" i="6"/>
  <c r="R46" i="6"/>
  <c r="R69" i="6"/>
  <c r="S46" i="6"/>
  <c r="S69" i="6"/>
  <c r="T46" i="6"/>
  <c r="T69" i="6"/>
  <c r="U46" i="6"/>
  <c r="U69" i="6"/>
  <c r="V46" i="6"/>
  <c r="V69" i="6"/>
  <c r="W46" i="6"/>
  <c r="W69" i="6"/>
  <c r="X46" i="6"/>
  <c r="X69" i="6"/>
  <c r="Y46" i="6"/>
  <c r="Y69" i="6"/>
  <c r="Z46" i="6"/>
  <c r="Z69" i="6"/>
  <c r="AA46" i="6"/>
  <c r="AA69" i="6"/>
  <c r="AB46" i="6"/>
  <c r="AB69" i="6"/>
  <c r="AC46" i="6"/>
  <c r="AC69" i="6"/>
  <c r="AD46" i="6"/>
  <c r="AD69" i="6"/>
  <c r="AE46" i="6"/>
  <c r="AE69" i="6"/>
  <c r="AF46" i="6"/>
  <c r="AF69" i="6"/>
  <c r="AK22" i="14"/>
  <c r="AG10" i="6"/>
  <c r="AG11" i="6"/>
  <c r="AK22" i="6"/>
  <c r="AH18" i="6"/>
  <c r="AI18" i="6"/>
  <c r="AG18" i="6"/>
  <c r="AG20" i="6"/>
  <c r="AG19" i="6"/>
  <c r="AH19" i="6"/>
  <c r="AI19" i="6"/>
  <c r="AK24" i="14"/>
  <c r="AG47" i="6"/>
  <c r="AH47" i="6"/>
  <c r="AG48" i="6"/>
  <c r="AH48" i="6"/>
  <c r="AI48" i="6"/>
  <c r="AG49" i="6"/>
  <c r="AH49" i="6"/>
  <c r="AI49" i="6"/>
  <c r="AG50" i="6"/>
  <c r="AH50" i="6"/>
  <c r="AI50" i="6"/>
  <c r="AG51" i="6"/>
  <c r="AH51" i="6"/>
  <c r="AI51" i="6"/>
  <c r="AG52" i="6"/>
  <c r="AH52" i="6"/>
  <c r="AI52" i="6"/>
  <c r="AG53" i="6"/>
  <c r="AH53" i="6"/>
  <c r="AI53" i="6"/>
  <c r="AG54" i="6"/>
  <c r="AH54" i="6"/>
  <c r="AI54" i="6"/>
  <c r="AG55" i="6"/>
  <c r="AH55" i="6"/>
  <c r="AI55" i="6"/>
  <c r="AG86" i="6"/>
  <c r="AH86" i="6"/>
  <c r="AI86" i="6"/>
  <c r="AG85" i="6"/>
  <c r="AH85" i="6"/>
  <c r="AI85" i="6"/>
  <c r="AG71" i="6"/>
  <c r="AG73" i="6"/>
  <c r="AH73" i="6"/>
  <c r="AI73" i="6"/>
  <c r="AG75" i="6"/>
  <c r="AH75" i="6"/>
  <c r="AI75" i="6"/>
  <c r="AG76" i="6"/>
  <c r="AH76" i="6"/>
  <c r="AI76" i="6"/>
  <c r="AG77" i="6"/>
  <c r="AH77" i="6"/>
  <c r="AI77" i="6"/>
  <c r="AG78" i="6"/>
  <c r="AH78" i="6"/>
  <c r="AI78" i="6"/>
  <c r="AG79" i="6"/>
  <c r="AH79" i="6"/>
  <c r="AI79" i="6"/>
  <c r="AG80" i="6"/>
  <c r="AH80" i="6"/>
  <c r="AI80" i="6"/>
  <c r="AG81" i="6"/>
  <c r="AH81" i="6"/>
  <c r="AI81" i="6"/>
  <c r="AG82" i="6"/>
  <c r="AH82" i="6"/>
  <c r="AI82" i="6"/>
  <c r="AG83" i="6"/>
  <c r="AH83" i="6"/>
  <c r="AI83" i="6"/>
  <c r="AG84" i="6"/>
  <c r="AH84" i="6"/>
  <c r="AI84" i="6"/>
  <c r="AG87" i="6"/>
  <c r="AH87" i="6"/>
  <c r="AI87" i="6"/>
  <c r="AG57" i="6"/>
  <c r="AH57" i="6"/>
  <c r="AI57" i="6"/>
  <c r="AG58" i="6"/>
  <c r="AH58" i="6"/>
  <c r="AI58" i="6"/>
  <c r="AG59" i="6"/>
  <c r="AH59" i="6"/>
  <c r="AI59" i="6"/>
  <c r="AG60" i="6"/>
  <c r="AH60" i="6"/>
  <c r="AI60" i="6"/>
  <c r="AG56" i="6"/>
  <c r="AG16" i="6"/>
  <c r="AG13" i="6"/>
  <c r="AH13" i="6"/>
  <c r="AI13" i="6"/>
  <c r="AG12" i="6"/>
  <c r="AH12" i="6"/>
  <c r="AI12" i="6"/>
  <c r="AH14" i="6"/>
  <c r="AI14" i="6"/>
  <c r="AG14" i="6"/>
  <c r="AG9" i="6"/>
  <c r="AK24" i="6"/>
  <c r="AH71" i="6"/>
  <c r="AI71" i="6"/>
  <c r="AG88" i="6"/>
  <c r="AH71" i="14"/>
  <c r="AI71" i="14"/>
  <c r="AH73" i="14"/>
  <c r="AI73" i="14"/>
  <c r="AH57" i="14"/>
  <c r="AH58" i="14"/>
  <c r="AI58" i="14"/>
  <c r="AH59" i="14"/>
  <c r="AI59" i="14"/>
  <c r="AH60" i="14"/>
  <c r="AI60" i="14"/>
  <c r="AH47" i="14"/>
  <c r="AH48" i="14"/>
  <c r="AI48" i="14"/>
  <c r="AH49" i="14"/>
  <c r="AI49" i="14"/>
  <c r="AH50" i="14"/>
  <c r="AI50" i="14"/>
  <c r="AH51" i="14"/>
  <c r="AI51" i="14"/>
  <c r="AH52" i="14"/>
  <c r="AI52" i="14"/>
  <c r="AH53" i="14"/>
  <c r="AI53" i="14"/>
  <c r="AH54" i="14"/>
  <c r="AI54" i="14"/>
  <c r="AH18" i="14"/>
  <c r="AH75" i="14"/>
  <c r="AI75" i="14"/>
  <c r="AH70" i="14"/>
  <c r="AH72" i="14"/>
  <c r="AI72" i="14"/>
  <c r="AH84" i="14"/>
  <c r="AI84" i="14"/>
  <c r="AH85" i="14"/>
  <c r="AI85" i="14"/>
  <c r="AH12" i="14"/>
  <c r="AH13" i="14"/>
  <c r="AI13" i="14"/>
  <c r="AG61" i="6"/>
  <c r="AH16" i="6"/>
  <c r="AI16" i="6"/>
  <c r="AG17" i="6"/>
  <c r="AH61" i="6"/>
  <c r="AI61" i="6"/>
  <c r="AI47" i="6"/>
  <c r="AH56" i="6"/>
  <c r="AI56" i="6"/>
  <c r="AH20" i="6"/>
  <c r="AI20" i="6"/>
  <c r="AI70" i="6"/>
  <c r="AH16" i="14"/>
  <c r="AI16" i="14"/>
  <c r="AH87" i="14"/>
  <c r="AI87" i="14"/>
  <c r="AH83" i="14"/>
  <c r="AI83" i="14"/>
  <c r="AH81" i="14"/>
  <c r="AI81" i="14"/>
  <c r="AH79" i="14"/>
  <c r="AI79" i="14"/>
  <c r="AH77" i="14"/>
  <c r="AI77" i="14"/>
  <c r="AH74" i="14"/>
  <c r="AI74" i="14"/>
  <c r="AH15" i="6"/>
  <c r="AH74" i="6"/>
  <c r="AI74" i="6"/>
  <c r="AH72" i="6"/>
  <c r="AI72" i="6"/>
  <c r="AH15" i="14"/>
  <c r="AH19" i="14"/>
  <c r="AI19" i="14"/>
  <c r="AH55" i="14"/>
  <c r="AI55" i="14"/>
  <c r="AH86" i="14"/>
  <c r="AI86" i="14"/>
  <c r="AH82" i="14"/>
  <c r="AI82" i="14"/>
  <c r="AH80" i="14"/>
  <c r="AI80" i="14"/>
  <c r="AH78" i="14"/>
  <c r="AI78" i="14"/>
  <c r="AH76" i="14"/>
  <c r="AI76" i="14"/>
  <c r="AH17" i="14"/>
  <c r="AI17" i="14"/>
  <c r="AI15" i="14"/>
  <c r="AH17" i="6"/>
  <c r="AI17" i="6"/>
  <c r="AI15" i="6"/>
  <c r="AH88" i="6"/>
  <c r="AI88" i="6"/>
  <c r="AH14" i="14"/>
  <c r="AI14" i="14"/>
  <c r="AI12" i="14"/>
  <c r="AI70" i="14"/>
  <c r="AH88" i="14"/>
  <c r="AI88" i="14"/>
  <c r="AI18" i="14"/>
  <c r="AH20" i="14"/>
  <c r="AI20" i="14"/>
  <c r="AH56" i="14"/>
  <c r="AI56" i="14"/>
  <c r="AI47" i="14"/>
  <c r="AH61" i="14"/>
  <c r="AI61" i="14"/>
  <c r="AI57" i="14"/>
</calcChain>
</file>

<file path=xl/comments1.xml><?xml version="1.0" encoding="utf-8"?>
<comments xmlns="http://schemas.openxmlformats.org/spreadsheetml/2006/main">
  <authors>
    <author>obi55385</author>
  </authors>
  <commentList>
    <comment ref="AH6" authorId="0">
      <text>
        <r>
          <rPr>
            <sz val="10"/>
            <color indexed="81"/>
            <rFont val="ＭＳ Ｐゴシック"/>
            <family val="3"/>
            <charset val="128"/>
          </rPr>
          <t>勤務形態が常勤専従の場合は常勤職員が勤務すべき４週の時間が自動入力されます。それ以外の場合は勤務延時間数が自動入力されます。</t>
        </r>
      </text>
    </comment>
    <comment ref="C12" authorId="0">
      <text>
        <r>
          <rPr>
            <sz val="10"/>
            <color indexed="81"/>
            <rFont val="ＭＳ Ｐゴシック"/>
            <family val="3"/>
            <charset val="128"/>
          </rPr>
          <t>有資格者の配置が必要な職種については、必ず資格名を記入してください。</t>
        </r>
      </text>
    </comment>
    <comment ref="B18" authorId="0">
      <text>
        <r>
          <rPr>
            <sz val="9"/>
            <color indexed="81"/>
            <rFont val="ＭＳ Ｐゴシック"/>
            <family val="3"/>
            <charset val="128"/>
          </rPr>
          <t>備考２の区分を参照し、リストから選択してください。
正社員＝「常勤」、パート＝「非常勤」ではありません。
月途中で退職された場合は「Ｃ］または「Ｄ］としてください。</t>
        </r>
      </text>
    </comment>
    <comment ref="R22" authorId="0">
      <text>
        <r>
          <rPr>
            <sz val="9"/>
            <color indexed="81"/>
            <rFont val="ＭＳ Ｐゴシック"/>
            <family val="3"/>
            <charset val="128"/>
          </rPr>
          <t>週の勤務時間（d）と１日の勤務時間（e）は必ず入力してください。</t>
        </r>
      </text>
    </comment>
    <comment ref="H70" authorId="0">
      <text>
        <r>
          <rPr>
            <sz val="10"/>
            <color indexed="81"/>
            <rFont val="ＭＳ Ｐゴシック"/>
            <family val="3"/>
            <charset val="128"/>
          </rPr>
          <t>他職種と兼務する場合、介護従業者としての勤務時間を記入してください。</t>
        </r>
      </text>
    </comment>
    <comment ref="V72" authorId="0">
      <text>
        <r>
          <rPr>
            <sz val="10"/>
            <color indexed="81"/>
            <rFont val="ＭＳ Ｐゴシック"/>
            <family val="3"/>
            <charset val="128"/>
          </rPr>
          <t>常勤職員の休暇等の期間は、暦月で１月を超えるものでない限り、常勤の従業者として勤務したものとして扱います。
非常勤職員の休暇は常勤換算の計算に含めることはできません。</t>
        </r>
      </text>
    </comment>
  </commentList>
</comments>
</file>

<file path=xl/sharedStrings.xml><?xml version="1.0" encoding="utf-8"?>
<sst xmlns="http://schemas.openxmlformats.org/spreadsheetml/2006/main" count="315" uniqueCount="125">
  <si>
    <t>事業所名（　　　　　　　　　　　　　　　　　　　　　　　　　　　　　　　　　</t>
    <phoneticPr fontId="12"/>
  </si>
  <si>
    <t>休</t>
    <rPh sb="0" eb="1">
      <t>ヤス</t>
    </rPh>
    <phoneticPr fontId="6"/>
  </si>
  <si>
    <t>　2　職種ごとに右記の勤務形態の区分の順にまとめて記載してください。</t>
    <rPh sb="3" eb="5">
      <t>ショクシュ</t>
    </rPh>
    <rPh sb="8" eb="10">
      <t>ウキ</t>
    </rPh>
    <rPh sb="11" eb="13">
      <t>キンム</t>
    </rPh>
    <rPh sb="13" eb="15">
      <t>ケイタイ</t>
    </rPh>
    <rPh sb="16" eb="18">
      <t>クブン</t>
    </rPh>
    <rPh sb="19" eb="20">
      <t>ジュン</t>
    </rPh>
    <rPh sb="25" eb="27">
      <t>キサイ</t>
    </rPh>
    <phoneticPr fontId="22"/>
  </si>
  <si>
    <t>　1　申請する事業に係る従業者全員（管理者を含む。）の４週間分の勤務すべき時間数（休憩時間除く。）を記載してください。</t>
    <rPh sb="3" eb="5">
      <t>シンセイ</t>
    </rPh>
    <rPh sb="7" eb="9">
      <t>ジギョウ</t>
    </rPh>
    <rPh sb="10" eb="11">
      <t>カカ</t>
    </rPh>
    <rPh sb="12" eb="15">
      <t>ジュウギョウシャ</t>
    </rPh>
    <rPh sb="15" eb="17">
      <t>ゼンイン</t>
    </rPh>
    <rPh sb="18" eb="21">
      <t>カンリシャ</t>
    </rPh>
    <rPh sb="22" eb="23">
      <t>フク</t>
    </rPh>
    <rPh sb="28" eb="30">
      <t>シュウカン</t>
    </rPh>
    <rPh sb="30" eb="31">
      <t>ブン</t>
    </rPh>
    <rPh sb="32" eb="34">
      <t>キンム</t>
    </rPh>
    <rPh sb="37" eb="39">
      <t>ジカン</t>
    </rPh>
    <rPh sb="39" eb="40">
      <t>スウ</t>
    </rPh>
    <rPh sb="41" eb="43">
      <t>キュウケイ</t>
    </rPh>
    <rPh sb="43" eb="45">
      <t>ジカン</t>
    </rPh>
    <rPh sb="45" eb="46">
      <t>ノゾ</t>
    </rPh>
    <rPh sb="50" eb="52">
      <t>キサイ</t>
    </rPh>
    <phoneticPr fontId="7"/>
  </si>
  <si>
    <t>勤務形態の区分　Ａ：常勤で専従　Ｂ：常勤で兼務　Ｃ：常勤以外で専従　Ｄ：常勤以外で兼務</t>
    <phoneticPr fontId="6"/>
  </si>
  <si>
    <t>勤務
形態</t>
    <rPh sb="0" eb="2">
      <t>キンム</t>
    </rPh>
    <rPh sb="3" eb="5">
      <t>ケイタイ</t>
    </rPh>
    <phoneticPr fontId="7"/>
  </si>
  <si>
    <t>資　　格</t>
    <rPh sb="0" eb="1">
      <t>シ</t>
    </rPh>
    <rPh sb="3" eb="4">
      <t>カク</t>
    </rPh>
    <phoneticPr fontId="7"/>
  </si>
  <si>
    <t>第　　１　　週</t>
    <phoneticPr fontId="7"/>
  </si>
  <si>
    <t>第　　２　　週</t>
    <phoneticPr fontId="7"/>
  </si>
  <si>
    <t>第　　３　　週</t>
    <phoneticPr fontId="7"/>
  </si>
  <si>
    <t>第　　４　　週</t>
    <phoneticPr fontId="7"/>
  </si>
  <si>
    <t>合計
勤務
時間</t>
    <rPh sb="0" eb="2">
      <t>ゴウケイ</t>
    </rPh>
    <rPh sb="3" eb="5">
      <t>キンム</t>
    </rPh>
    <rPh sb="6" eb="8">
      <t>ジカン</t>
    </rPh>
    <phoneticPr fontId="6"/>
  </si>
  <si>
    <t>常勤換算算定用の勤務時間（a）</t>
    <rPh sb="3" eb="4">
      <t>サン</t>
    </rPh>
    <rPh sb="4" eb="6">
      <t>サンテイ</t>
    </rPh>
    <rPh sb="6" eb="7">
      <t>ヨウ</t>
    </rPh>
    <rPh sb="8" eb="10">
      <t>キンム</t>
    </rPh>
    <rPh sb="10" eb="12">
      <t>ジカン</t>
    </rPh>
    <phoneticPr fontId="6"/>
  </si>
  <si>
    <t>常勤換算後の人数（b）</t>
    <rPh sb="3" eb="4">
      <t>サン</t>
    </rPh>
    <rPh sb="4" eb="5">
      <t>ゴ</t>
    </rPh>
    <rPh sb="6" eb="8">
      <t>ニンズウ</t>
    </rPh>
    <phoneticPr fontId="6"/>
  </si>
  <si>
    <t>＊</t>
    <phoneticPr fontId="6"/>
  </si>
  <si>
    <t>従業者の勤務の体制及び勤務形態一覧表</t>
  </si>
  <si>
    <t>（　</t>
  </si>
  <si>
    <t>年</t>
  </si>
  <si>
    <t>月分）</t>
  </si>
  <si>
    <t>サービス種類　　  （　　　　　　　　　　　　　　　　　　　　　　　　　　　　　　　　　）</t>
  </si>
  <si>
    <t>）</t>
  </si>
  <si>
    <t>職　　種</t>
  </si>
  <si>
    <t>氏　　名</t>
  </si>
  <si>
    <t>木</t>
  </si>
  <si>
    <t>金</t>
  </si>
  <si>
    <t>土</t>
  </si>
  <si>
    <t>日</t>
  </si>
  <si>
    <t>月</t>
  </si>
  <si>
    <t>管理者</t>
  </si>
  <si>
    <t>事業所番号（　　　　　　　　　　　　　　　　　　）　　　　　　　　　　　　　　　　　　　　　　　　　　　　　　　　　</t>
    <rPh sb="3" eb="5">
      <t>バンゴウ</t>
    </rPh>
    <phoneticPr fontId="7"/>
  </si>
  <si>
    <t>医師</t>
    <rPh sb="0" eb="2">
      <t>イシ</t>
    </rPh>
    <phoneticPr fontId="7"/>
  </si>
  <si>
    <t>医師計</t>
    <rPh sb="0" eb="2">
      <t>イシ</t>
    </rPh>
    <rPh sb="2" eb="3">
      <t>ケイ</t>
    </rPh>
    <phoneticPr fontId="7"/>
  </si>
  <si>
    <t>生活相談員</t>
    <rPh sb="0" eb="2">
      <t>セイカツ</t>
    </rPh>
    <rPh sb="2" eb="5">
      <t>ソウダンイン</t>
    </rPh>
    <phoneticPr fontId="7"/>
  </si>
  <si>
    <t>生活相談員　計</t>
    <rPh sb="0" eb="2">
      <t>セイカツ</t>
    </rPh>
    <rPh sb="2" eb="5">
      <t>ソウダンイン</t>
    </rPh>
    <rPh sb="6" eb="7">
      <t>ケイ</t>
    </rPh>
    <phoneticPr fontId="7"/>
  </si>
  <si>
    <t>介護支援専門員</t>
    <rPh sb="0" eb="2">
      <t>カイゴ</t>
    </rPh>
    <rPh sb="2" eb="4">
      <t>シエン</t>
    </rPh>
    <rPh sb="4" eb="7">
      <t>センモンイン</t>
    </rPh>
    <phoneticPr fontId="7"/>
  </si>
  <si>
    <t>介護支援専門員　計</t>
    <rPh sb="0" eb="2">
      <t>カイゴ</t>
    </rPh>
    <rPh sb="2" eb="4">
      <t>シエン</t>
    </rPh>
    <rPh sb="4" eb="7">
      <t>センモンイン</t>
    </rPh>
    <rPh sb="8" eb="9">
      <t>ケイ</t>
    </rPh>
    <phoneticPr fontId="7"/>
  </si>
  <si>
    <t>栄養士</t>
    <rPh sb="0" eb="3">
      <t>エイヨウシ</t>
    </rPh>
    <phoneticPr fontId="7"/>
  </si>
  <si>
    <t>栄養士　計</t>
    <rPh sb="0" eb="3">
      <t>エイヨウシ</t>
    </rPh>
    <rPh sb="4" eb="5">
      <t>ケイ</t>
    </rPh>
    <phoneticPr fontId="7"/>
  </si>
  <si>
    <t>看護職員</t>
    <rPh sb="0" eb="2">
      <t>カンゴ</t>
    </rPh>
    <rPh sb="2" eb="4">
      <t>ショクイン</t>
    </rPh>
    <phoneticPr fontId="7"/>
  </si>
  <si>
    <t>看護職員　計</t>
    <rPh sb="0" eb="2">
      <t>カンゴ</t>
    </rPh>
    <rPh sb="2" eb="4">
      <t>ショクイン</t>
    </rPh>
    <rPh sb="5" eb="6">
      <t>ケイ</t>
    </rPh>
    <phoneticPr fontId="7"/>
  </si>
  <si>
    <t>機能訓練指導員</t>
    <rPh sb="0" eb="2">
      <t>キノウ</t>
    </rPh>
    <rPh sb="2" eb="4">
      <t>クンレン</t>
    </rPh>
    <rPh sb="4" eb="7">
      <t>シドウイン</t>
    </rPh>
    <phoneticPr fontId="7"/>
  </si>
  <si>
    <t>機能訓練指導員　計</t>
    <rPh sb="0" eb="2">
      <t>キノウ</t>
    </rPh>
    <rPh sb="2" eb="4">
      <t>クンレン</t>
    </rPh>
    <rPh sb="4" eb="7">
      <t>シドウイン</t>
    </rPh>
    <rPh sb="8" eb="9">
      <t>ケイ</t>
    </rPh>
    <phoneticPr fontId="7"/>
  </si>
  <si>
    <t>介護職員</t>
    <rPh sb="0" eb="2">
      <t>カイゴ</t>
    </rPh>
    <rPh sb="2" eb="4">
      <t>ショクイン</t>
    </rPh>
    <phoneticPr fontId="7"/>
  </si>
  <si>
    <t>介護職員　計</t>
    <rPh sb="0" eb="2">
      <t>カイゴ</t>
    </rPh>
    <rPh sb="2" eb="4">
      <t>ショクイン</t>
    </rPh>
    <rPh sb="5" eb="6">
      <t>ケイ</t>
    </rPh>
    <phoneticPr fontId="7"/>
  </si>
  <si>
    <t>）</t>
    <phoneticPr fontId="7"/>
  </si>
  <si>
    <t>看護師</t>
    <rPh sb="0" eb="2">
      <t>カンゴ</t>
    </rPh>
    <rPh sb="2" eb="3">
      <t>シ</t>
    </rPh>
    <phoneticPr fontId="7"/>
  </si>
  <si>
    <t>准看護師</t>
    <rPh sb="0" eb="1">
      <t>ジュン</t>
    </rPh>
    <rPh sb="1" eb="3">
      <t>カンゴ</t>
    </rPh>
    <rPh sb="3" eb="4">
      <t>シ</t>
    </rPh>
    <phoneticPr fontId="7"/>
  </si>
  <si>
    <t>社会福祉主事</t>
    <rPh sb="0" eb="2">
      <t>シャカイ</t>
    </rPh>
    <rPh sb="2" eb="4">
      <t>フクシ</t>
    </rPh>
    <rPh sb="4" eb="6">
      <t>シュジ</t>
    </rPh>
    <phoneticPr fontId="7"/>
  </si>
  <si>
    <t>休</t>
    <rPh sb="0" eb="1">
      <t>ヤス</t>
    </rPh>
    <phoneticPr fontId="7"/>
  </si>
  <si>
    <t>時間</t>
    <rPh sb="0" eb="2">
      <t>ジカン</t>
    </rPh>
    <phoneticPr fontId="6"/>
  </si>
  <si>
    <t>分</t>
    <rPh sb="0" eb="1">
      <t>フン</t>
    </rPh>
    <phoneticPr fontId="6"/>
  </si>
  <si>
    <t>● 常勤職員が勤務すべき１週あたりの勤務時間　[就業規則等で定められた１週あたりの勤務時間]：</t>
  </si>
  <si>
    <t>※</t>
    <phoneticPr fontId="6"/>
  </si>
  <si>
    <r>
      <t xml:space="preserve">／週 </t>
    </r>
    <r>
      <rPr>
        <b/>
        <u/>
        <sz val="10"/>
        <color indexed="12"/>
        <rFont val="ＭＳ Ｐゴシック"/>
        <family val="3"/>
        <charset val="128"/>
      </rPr>
      <t>（d）</t>
    </r>
    <rPh sb="1" eb="2">
      <t>シュウ</t>
    </rPh>
    <phoneticPr fontId="6"/>
  </si>
  <si>
    <t>● 常勤職員が勤務すべき１日あたりの勤務時間　[就業規則等で定められた１日あたりの勤務時間]：</t>
    <phoneticPr fontId="1" type="halfwidthKatakana" alignment="noControl"/>
  </si>
  <si>
    <r>
      <t xml:space="preserve">／日 </t>
    </r>
    <r>
      <rPr>
        <b/>
        <u/>
        <sz val="10"/>
        <color indexed="12"/>
        <rFont val="ＭＳ Ｐゴシック"/>
        <family val="3"/>
        <charset val="128"/>
      </rPr>
      <t>（e）</t>
    </r>
    <rPh sb="1" eb="2">
      <t>ヒ</t>
    </rPh>
    <phoneticPr fontId="6"/>
  </si>
  <si>
    <t>A</t>
  </si>
  <si>
    <t>B</t>
  </si>
  <si>
    <t>サービス種類（</t>
    <phoneticPr fontId="7"/>
  </si>
  <si>
    <t>　3　職員が兼務する場合（例：看護職員と機能訓練指導員）には、それぞれの職種ごとに記入してください。</t>
    <rPh sb="3" eb="5">
      <t>ショクイン</t>
    </rPh>
    <rPh sb="6" eb="8">
      <t>ケンム</t>
    </rPh>
    <rPh sb="10" eb="12">
      <t>バアイ</t>
    </rPh>
    <rPh sb="13" eb="14">
      <t>レイ</t>
    </rPh>
    <rPh sb="15" eb="17">
      <t>カンゴ</t>
    </rPh>
    <rPh sb="17" eb="19">
      <t>ショクイン</t>
    </rPh>
    <rPh sb="20" eb="22">
      <t>キノウ</t>
    </rPh>
    <rPh sb="22" eb="24">
      <t>クンレン</t>
    </rPh>
    <rPh sb="24" eb="27">
      <t>シドウイン</t>
    </rPh>
    <rPh sb="36" eb="38">
      <t>ショクシュ</t>
    </rPh>
    <rPh sb="41" eb="43">
      <t>キニュウ</t>
    </rPh>
    <phoneticPr fontId="7"/>
  </si>
  <si>
    <t>　5　常勤換算後の人数は、小数点以下第２位を切り捨てしてください。</t>
    <rPh sb="3" eb="5">
      <t>ジョウキン</t>
    </rPh>
    <rPh sb="5" eb="7">
      <t>カンサン</t>
    </rPh>
    <rPh sb="7" eb="8">
      <t>ゴ</t>
    </rPh>
    <rPh sb="9" eb="11">
      <t>ニンズウ</t>
    </rPh>
    <phoneticPr fontId="6"/>
  </si>
  <si>
    <t>　6　＊欄には、当該月の曜日を記入してください。</t>
    <rPh sb="4" eb="5">
      <t>ラン</t>
    </rPh>
    <rPh sb="8" eb="10">
      <t>トウガイ</t>
    </rPh>
    <rPh sb="10" eb="11">
      <t>ツキ</t>
    </rPh>
    <rPh sb="12" eb="14">
      <t>ヨウビ</t>
    </rPh>
    <rPh sb="15" eb="17">
      <t>キニュウ</t>
    </rPh>
    <phoneticPr fontId="12"/>
  </si>
  <si>
    <t>　7　従業者の欄が足りないときは、欄を増やして記入してください。（ページを増やすことも可）</t>
    <rPh sb="3" eb="6">
      <t>ジュウギョウシャ</t>
    </rPh>
    <rPh sb="7" eb="8">
      <t>ラン</t>
    </rPh>
    <rPh sb="9" eb="10">
      <t>タ</t>
    </rPh>
    <rPh sb="17" eb="18">
      <t>ラン</t>
    </rPh>
    <rPh sb="19" eb="20">
      <t>フ</t>
    </rPh>
    <rPh sb="23" eb="25">
      <t>キニュウ</t>
    </rPh>
    <rPh sb="37" eb="38">
      <t>フ</t>
    </rPh>
    <rPh sb="43" eb="44">
      <t>カ</t>
    </rPh>
    <phoneticPr fontId="7"/>
  </si>
  <si>
    <t>第　　１　　週</t>
    <phoneticPr fontId="7"/>
  </si>
  <si>
    <t>第　　２　　週</t>
    <phoneticPr fontId="7"/>
  </si>
  <si>
    <t>第　　３　　週</t>
    <phoneticPr fontId="7"/>
  </si>
  <si>
    <t>第　　４　　週</t>
    <phoneticPr fontId="7"/>
  </si>
  <si>
    <t>＊</t>
    <phoneticPr fontId="6"/>
  </si>
  <si>
    <t>※</t>
    <phoneticPr fontId="6"/>
  </si>
  <si>
    <t>D</t>
  </si>
  <si>
    <t>日</t>
    <rPh sb="0" eb="1">
      <t>ニチ</t>
    </rPh>
    <phoneticPr fontId="6"/>
  </si>
  <si>
    <t>月</t>
    <rPh sb="0" eb="1">
      <t>ゲツ</t>
    </rPh>
    <phoneticPr fontId="6"/>
  </si>
  <si>
    <t>火</t>
  </si>
  <si>
    <t>水</t>
  </si>
  <si>
    <t>土</t>
    <rPh sb="0" eb="1">
      <t>ド</t>
    </rPh>
    <phoneticPr fontId="6"/>
  </si>
  <si>
    <t>常勤換算の考え方</t>
    <rPh sb="0" eb="2">
      <t>ジョウキン</t>
    </rPh>
    <rPh sb="2" eb="4">
      <t>カンサン</t>
    </rPh>
    <rPh sb="5" eb="6">
      <t>カンガ</t>
    </rPh>
    <rPh sb="7" eb="8">
      <t>カタ</t>
    </rPh>
    <phoneticPr fontId="7"/>
  </si>
  <si>
    <t>１．用語の定義</t>
    <rPh sb="2" eb="4">
      <t>ヨウゴ</t>
    </rPh>
    <rPh sb="5" eb="7">
      <t>テイギ</t>
    </rPh>
    <phoneticPr fontId="7"/>
  </si>
  <si>
    <t>（１）「常勤換算方法」</t>
    <rPh sb="4" eb="6">
      <t>ジョウキン</t>
    </rPh>
    <rPh sb="6" eb="8">
      <t>カンサン</t>
    </rPh>
    <rPh sb="8" eb="10">
      <t>ホウホウ</t>
    </rPh>
    <phoneticPr fontId="7"/>
  </si>
  <si>
    <t>（２）勤務延時間数</t>
    <rPh sb="3" eb="5">
      <t>キンム</t>
    </rPh>
    <rPh sb="5" eb="6">
      <t>ノ</t>
    </rPh>
    <rPh sb="6" eb="9">
      <t>ジカンスウ</t>
    </rPh>
    <phoneticPr fontId="7"/>
  </si>
  <si>
    <t>勤務表上、当該事業に係るサービスの提供に従事する時間又は当該事業に係るサービスの提供のための準備等を行う時間（待機の時間を含む）として明確に位置づけられている時間の合計数とする。
　なお、従業者１人につき、勤務延時間数に参入することができる時間数は、当該事業所において常勤の従業者が勤務すべき勤務時間数を上限とすること。</t>
    <rPh sb="94" eb="97">
      <t>ジュウギョウシャ</t>
    </rPh>
    <rPh sb="98" eb="99">
      <t>ヒト</t>
    </rPh>
    <rPh sb="103" eb="105">
      <t>キンム</t>
    </rPh>
    <rPh sb="105" eb="106">
      <t>ノ</t>
    </rPh>
    <rPh sb="106" eb="109">
      <t>ジカンスウ</t>
    </rPh>
    <rPh sb="110" eb="112">
      <t>サンニュウ</t>
    </rPh>
    <rPh sb="120" eb="123">
      <t>ジカンスウ</t>
    </rPh>
    <rPh sb="125" eb="127">
      <t>トウガイ</t>
    </rPh>
    <rPh sb="127" eb="130">
      <t>ジギョウショ</t>
    </rPh>
    <rPh sb="134" eb="136">
      <t>ジョウキン</t>
    </rPh>
    <rPh sb="137" eb="140">
      <t>ジュウギョウシャ</t>
    </rPh>
    <rPh sb="141" eb="143">
      <t>キンム</t>
    </rPh>
    <rPh sb="146" eb="148">
      <t>キンム</t>
    </rPh>
    <rPh sb="148" eb="151">
      <t>ジカンスウ</t>
    </rPh>
    <rPh sb="152" eb="154">
      <t>ジョウゲン</t>
    </rPh>
    <phoneticPr fontId="7"/>
  </si>
  <si>
    <t>（３）常勤</t>
    <rPh sb="3" eb="5">
      <t>ジョウキン</t>
    </rPh>
    <phoneticPr fontId="7"/>
  </si>
  <si>
    <t>２．常勤換算の計算方法</t>
    <rPh sb="2" eb="4">
      <t>ジョウキン</t>
    </rPh>
    <rPh sb="4" eb="6">
      <t>カンサン</t>
    </rPh>
    <rPh sb="7" eb="9">
      <t>ケイサン</t>
    </rPh>
    <rPh sb="9" eb="11">
      <t>ホウホウ</t>
    </rPh>
    <phoneticPr fontId="7"/>
  </si>
  <si>
    <t>　①「常勤かつ専従の従業者」については、休暇の状況等に関わらず常勤換算は１名として算出する。（１ヶ月を超える長期の休暇は除きます。）</t>
    <rPh sb="3" eb="5">
      <t>ジョウキン</t>
    </rPh>
    <rPh sb="7" eb="9">
      <t>センジュウ</t>
    </rPh>
    <rPh sb="10" eb="13">
      <t>ジュウギョウシャ</t>
    </rPh>
    <rPh sb="20" eb="22">
      <t>キュウカ</t>
    </rPh>
    <rPh sb="23" eb="25">
      <t>ジョウキョウ</t>
    </rPh>
    <rPh sb="25" eb="26">
      <t>トウ</t>
    </rPh>
    <rPh sb="27" eb="28">
      <t>カカ</t>
    </rPh>
    <rPh sb="31" eb="33">
      <t>ジョウキン</t>
    </rPh>
    <rPh sb="33" eb="35">
      <t>カンサン</t>
    </rPh>
    <rPh sb="37" eb="38">
      <t>メイ</t>
    </rPh>
    <rPh sb="41" eb="43">
      <t>サンシュツ</t>
    </rPh>
    <rPh sb="49" eb="50">
      <t>ゲツ</t>
    </rPh>
    <rPh sb="51" eb="52">
      <t>コ</t>
    </rPh>
    <rPh sb="54" eb="56">
      <t>チョウキ</t>
    </rPh>
    <rPh sb="57" eb="59">
      <t>キュウカ</t>
    </rPh>
    <rPh sb="60" eb="61">
      <t>ノゾ</t>
    </rPh>
    <phoneticPr fontId="7"/>
  </si>
  <si>
    <t>　②常勤かつ専従の従業者以外の者については、４週の勤務時間の合計を常勤職員が勤務すべき４週の勤務時間数で除することにより算出する。</t>
    <rPh sb="2" eb="4">
      <t>ジョウキン</t>
    </rPh>
    <rPh sb="6" eb="8">
      <t>センジュウ</t>
    </rPh>
    <rPh sb="9" eb="12">
      <t>ジュウギョウシャ</t>
    </rPh>
    <rPh sb="12" eb="14">
      <t>イガイ</t>
    </rPh>
    <rPh sb="15" eb="16">
      <t>モノ</t>
    </rPh>
    <rPh sb="23" eb="24">
      <t>シュウ</t>
    </rPh>
    <rPh sb="25" eb="27">
      <t>キンム</t>
    </rPh>
    <rPh sb="27" eb="29">
      <t>ジカン</t>
    </rPh>
    <rPh sb="30" eb="32">
      <t>ゴウケイ</t>
    </rPh>
    <phoneticPr fontId="7"/>
  </si>
  <si>
    <t>　③１名の従業者の常勤換算数の最大は１となる。（常勤の従業者が時間外勤務を行ったり、非常勤の従業者が常勤の物が勤務すべき時間として定められた時間異常に勤務しても１を超えて換算することはできない。</t>
    <rPh sb="3" eb="4">
      <t>メイ</t>
    </rPh>
    <rPh sb="5" eb="8">
      <t>ジュウギョウシャ</t>
    </rPh>
    <rPh sb="9" eb="11">
      <t>ジョウキン</t>
    </rPh>
    <rPh sb="11" eb="13">
      <t>カンサン</t>
    </rPh>
    <rPh sb="13" eb="14">
      <t>スウ</t>
    </rPh>
    <rPh sb="15" eb="17">
      <t>サイダイ</t>
    </rPh>
    <rPh sb="24" eb="26">
      <t>ジョウキン</t>
    </rPh>
    <rPh sb="27" eb="30">
      <t>ジュウギョウシャ</t>
    </rPh>
    <rPh sb="31" eb="34">
      <t>ジカンガイ</t>
    </rPh>
    <rPh sb="34" eb="36">
      <t>キンム</t>
    </rPh>
    <rPh sb="37" eb="38">
      <t>オコナ</t>
    </rPh>
    <rPh sb="42" eb="45">
      <t>ヒジョウキン</t>
    </rPh>
    <rPh sb="46" eb="49">
      <t>ジュウギョウシャ</t>
    </rPh>
    <rPh sb="50" eb="52">
      <t>ジョウキン</t>
    </rPh>
    <rPh sb="53" eb="54">
      <t>モノ</t>
    </rPh>
    <rPh sb="55" eb="57">
      <t>キンム</t>
    </rPh>
    <rPh sb="60" eb="62">
      <t>ジカン</t>
    </rPh>
    <rPh sb="65" eb="66">
      <t>サダ</t>
    </rPh>
    <rPh sb="70" eb="72">
      <t>ジカン</t>
    </rPh>
    <rPh sb="72" eb="74">
      <t>イジョウ</t>
    </rPh>
    <rPh sb="75" eb="77">
      <t>キンム</t>
    </rPh>
    <rPh sb="82" eb="83">
      <t>コ</t>
    </rPh>
    <rPh sb="85" eb="87">
      <t>カンサン</t>
    </rPh>
    <phoneticPr fontId="7"/>
  </si>
  <si>
    <t>３．Q&amp;Aより</t>
    <phoneticPr fontId="7"/>
  </si>
  <si>
    <t>　グループホームにおける、直接処遇職員の常勤換算の考え方如何。</t>
    <phoneticPr fontId="7"/>
  </si>
  <si>
    <t>　常勤換算方法により算定される従業者が出張したり、また、休暇を取った場合に、その出張や休暇に係る時間は勤務時間としてカウントするのか。</t>
    <rPh sb="1" eb="3">
      <t>ジョウキン</t>
    </rPh>
    <rPh sb="3" eb="5">
      <t>カンサン</t>
    </rPh>
    <rPh sb="5" eb="7">
      <t>ホウホウ</t>
    </rPh>
    <rPh sb="10" eb="12">
      <t>サンテイ</t>
    </rPh>
    <rPh sb="15" eb="18">
      <t>ジュウギョウシャ</t>
    </rPh>
    <rPh sb="19" eb="21">
      <t>シュッチョウ</t>
    </rPh>
    <rPh sb="28" eb="30">
      <t>キュウカ</t>
    </rPh>
    <rPh sb="31" eb="32">
      <t>ト</t>
    </rPh>
    <rPh sb="34" eb="36">
      <t>バアイ</t>
    </rPh>
    <rPh sb="40" eb="42">
      <t>シュッチョウ</t>
    </rPh>
    <rPh sb="43" eb="45">
      <t>キュウカ</t>
    </rPh>
    <rPh sb="46" eb="47">
      <t>カカワ</t>
    </rPh>
    <rPh sb="48" eb="50">
      <t>ジカン</t>
    </rPh>
    <rPh sb="51" eb="53">
      <t>キンム</t>
    </rPh>
    <rPh sb="53" eb="55">
      <t>ジカン</t>
    </rPh>
    <phoneticPr fontId="7"/>
  </si>
  <si>
    <t>　当該事業所の従業者の勤務延時間数を当該事業所において常勤の従業者が勤務すべき時間数（３２時間を下回る場合は３２時間を基本とする。）で除することにより、当該事業所の従業者の員数を常勤の従業者の員数に換算する方法をいうものである。
　この場合の勤務延時間数は、当該事業所の指定に係る事業のサービスに従事する勤務時間の延べ時間であり、例えば、当該事業所が訪問介護と訪問看護の指定を重複して受ける場合であって、ある従業者が訪問介護員等と看護師等を兼務する場合、訪問介護員等の勤務延時間数には、訪問介護員等としての勤務時間だけを参入することとなるものであること。</t>
    <rPh sb="1" eb="3">
      <t>トウガイ</t>
    </rPh>
    <rPh sb="3" eb="6">
      <t>ジギョウショ</t>
    </rPh>
    <rPh sb="7" eb="10">
      <t>ジュウギョウシャ</t>
    </rPh>
    <rPh sb="11" eb="13">
      <t>キンム</t>
    </rPh>
    <rPh sb="13" eb="14">
      <t>ノ</t>
    </rPh>
    <rPh sb="14" eb="17">
      <t>ジカンスウ</t>
    </rPh>
    <rPh sb="18" eb="20">
      <t>トウガイ</t>
    </rPh>
    <rPh sb="20" eb="23">
      <t>ジギョウショ</t>
    </rPh>
    <rPh sb="27" eb="29">
      <t>ジョウキン</t>
    </rPh>
    <rPh sb="30" eb="33">
      <t>ジュウギョウシャ</t>
    </rPh>
    <rPh sb="34" eb="36">
      <t>キンム</t>
    </rPh>
    <rPh sb="39" eb="42">
      <t>ジカンスウ</t>
    </rPh>
    <rPh sb="45" eb="47">
      <t>ジカン</t>
    </rPh>
    <rPh sb="48" eb="50">
      <t>シタマワ</t>
    </rPh>
    <rPh sb="51" eb="53">
      <t>バアイ</t>
    </rPh>
    <rPh sb="56" eb="58">
      <t>ジカン</t>
    </rPh>
    <rPh sb="59" eb="61">
      <t>キホン</t>
    </rPh>
    <rPh sb="67" eb="68">
      <t>ジョ</t>
    </rPh>
    <rPh sb="76" eb="78">
      <t>トウガイ</t>
    </rPh>
    <rPh sb="78" eb="81">
      <t>ジギョウショ</t>
    </rPh>
    <rPh sb="82" eb="85">
      <t>ジュウギョウシャ</t>
    </rPh>
    <rPh sb="86" eb="88">
      <t>インスウ</t>
    </rPh>
    <rPh sb="89" eb="91">
      <t>ジョウキン</t>
    </rPh>
    <rPh sb="92" eb="95">
      <t>ジュウギョウシャ</t>
    </rPh>
    <rPh sb="96" eb="98">
      <t>インスウ</t>
    </rPh>
    <rPh sb="99" eb="101">
      <t>カンサン</t>
    </rPh>
    <rPh sb="103" eb="105">
      <t>ホウホウ</t>
    </rPh>
    <rPh sb="118" eb="120">
      <t>バアイ</t>
    </rPh>
    <rPh sb="121" eb="123">
      <t>キンム</t>
    </rPh>
    <rPh sb="123" eb="124">
      <t>ノ</t>
    </rPh>
    <rPh sb="124" eb="127">
      <t>ジカンスウ</t>
    </rPh>
    <rPh sb="129" eb="131">
      <t>トウガイ</t>
    </rPh>
    <rPh sb="131" eb="134">
      <t>ジギョウショ</t>
    </rPh>
    <rPh sb="135" eb="137">
      <t>シテイ</t>
    </rPh>
    <rPh sb="138" eb="139">
      <t>カカワ</t>
    </rPh>
    <rPh sb="140" eb="142">
      <t>ジギョウ</t>
    </rPh>
    <rPh sb="148" eb="150">
      <t>ジュウジ</t>
    </rPh>
    <rPh sb="152" eb="154">
      <t>キンム</t>
    </rPh>
    <rPh sb="154" eb="156">
      <t>ジカン</t>
    </rPh>
    <rPh sb="157" eb="158">
      <t>ノ</t>
    </rPh>
    <rPh sb="159" eb="161">
      <t>ジカン</t>
    </rPh>
    <rPh sb="165" eb="166">
      <t>タト</t>
    </rPh>
    <rPh sb="169" eb="171">
      <t>トウガイ</t>
    </rPh>
    <rPh sb="171" eb="174">
      <t>ジギョウショ</t>
    </rPh>
    <rPh sb="175" eb="177">
      <t>ホウモン</t>
    </rPh>
    <rPh sb="177" eb="179">
      <t>カイゴ</t>
    </rPh>
    <rPh sb="180" eb="182">
      <t>ホウモン</t>
    </rPh>
    <rPh sb="182" eb="184">
      <t>カンゴ</t>
    </rPh>
    <rPh sb="185" eb="187">
      <t>シテイ</t>
    </rPh>
    <rPh sb="188" eb="190">
      <t>ジュウフク</t>
    </rPh>
    <rPh sb="192" eb="193">
      <t>ウ</t>
    </rPh>
    <rPh sb="195" eb="197">
      <t>バアイ</t>
    </rPh>
    <rPh sb="204" eb="207">
      <t>ジュウギョウシャ</t>
    </rPh>
    <rPh sb="208" eb="210">
      <t>ホウモン</t>
    </rPh>
    <rPh sb="210" eb="212">
      <t>カイゴ</t>
    </rPh>
    <rPh sb="212" eb="213">
      <t>イン</t>
    </rPh>
    <rPh sb="213" eb="214">
      <t>トウ</t>
    </rPh>
    <rPh sb="215" eb="217">
      <t>カンゴ</t>
    </rPh>
    <rPh sb="217" eb="218">
      <t>シ</t>
    </rPh>
    <rPh sb="218" eb="219">
      <t>トウ</t>
    </rPh>
    <rPh sb="220" eb="222">
      <t>ケンム</t>
    </rPh>
    <rPh sb="224" eb="226">
      <t>バアイ</t>
    </rPh>
    <rPh sb="227" eb="229">
      <t>ホウモン</t>
    </rPh>
    <rPh sb="229" eb="231">
      <t>カイゴ</t>
    </rPh>
    <rPh sb="231" eb="232">
      <t>イン</t>
    </rPh>
    <rPh sb="232" eb="233">
      <t>トウ</t>
    </rPh>
    <rPh sb="234" eb="236">
      <t>キンム</t>
    </rPh>
    <rPh sb="236" eb="237">
      <t>ノ</t>
    </rPh>
    <rPh sb="237" eb="240">
      <t>ジカンスウ</t>
    </rPh>
    <rPh sb="243" eb="245">
      <t>ホウモン</t>
    </rPh>
    <rPh sb="245" eb="247">
      <t>カイゴ</t>
    </rPh>
    <rPh sb="247" eb="248">
      <t>イン</t>
    </rPh>
    <rPh sb="248" eb="249">
      <t>トウ</t>
    </rPh>
    <rPh sb="253" eb="255">
      <t>キンム</t>
    </rPh>
    <rPh sb="255" eb="257">
      <t>ジカン</t>
    </rPh>
    <rPh sb="260" eb="262">
      <t>サンニュウ</t>
    </rPh>
    <phoneticPr fontId="7"/>
  </si>
  <si>
    <t>　当該事業所における勤務時間が、当該事業所において定められている常勤の従業者が勤務すべき時間数（３２時間を下回る場合は３２時間を基本とする。）に達していることをいうものである。同一の事業者によって当該事業所に併設される事業所の職務であって、当該事業所の職務と同時並行的に行われることが差し支えないと考えられるものについては、それぞれに係る勤務時間の合計が常勤の従業者が勤務すべき時間数に達していれば、常勤の要件を満たすものであることとする。例えば、１の事業者によって行われる指定訪問介護事業所と指定居宅介護支援事業所が併設されている場合、指定訪問介護事業所の管理者と指定居宅介護支援事業所の管理者を兼務している者は、その勤務時間の合計が所定の時間に達していれば、常勤要件を満たすこととなる。</t>
    <rPh sb="1" eb="3">
      <t>トウガイ</t>
    </rPh>
    <rPh sb="3" eb="6">
      <t>ジギョウショ</t>
    </rPh>
    <rPh sb="10" eb="12">
      <t>キンム</t>
    </rPh>
    <rPh sb="12" eb="14">
      <t>ジカン</t>
    </rPh>
    <rPh sb="16" eb="18">
      <t>トウガイ</t>
    </rPh>
    <rPh sb="18" eb="21">
      <t>ジギョウショ</t>
    </rPh>
    <rPh sb="25" eb="26">
      <t>サダ</t>
    </rPh>
    <rPh sb="32" eb="34">
      <t>ジョウキン</t>
    </rPh>
    <rPh sb="35" eb="38">
      <t>ジュウギョウシャ</t>
    </rPh>
    <rPh sb="39" eb="41">
      <t>キンム</t>
    </rPh>
    <rPh sb="44" eb="47">
      <t>ジカンスウ</t>
    </rPh>
    <rPh sb="50" eb="52">
      <t>ジカン</t>
    </rPh>
    <rPh sb="53" eb="55">
      <t>シタマワ</t>
    </rPh>
    <rPh sb="56" eb="58">
      <t>バアイ</t>
    </rPh>
    <rPh sb="61" eb="63">
      <t>ジカン</t>
    </rPh>
    <rPh sb="64" eb="66">
      <t>キホン</t>
    </rPh>
    <rPh sb="72" eb="73">
      <t>タッ</t>
    </rPh>
    <rPh sb="88" eb="90">
      <t>ドウイツ</t>
    </rPh>
    <rPh sb="91" eb="94">
      <t>ジギョウシャ</t>
    </rPh>
    <rPh sb="98" eb="100">
      <t>トウガイ</t>
    </rPh>
    <rPh sb="100" eb="103">
      <t>ジギョウショ</t>
    </rPh>
    <rPh sb="104" eb="106">
      <t>ヘイセツ</t>
    </rPh>
    <rPh sb="109" eb="112">
      <t>ジギョウショ</t>
    </rPh>
    <rPh sb="113" eb="115">
      <t>ショクム</t>
    </rPh>
    <rPh sb="120" eb="122">
      <t>トウガイ</t>
    </rPh>
    <rPh sb="122" eb="125">
      <t>ジギョウショ</t>
    </rPh>
    <rPh sb="126" eb="128">
      <t>ショクム</t>
    </rPh>
    <rPh sb="129" eb="131">
      <t>ドウジ</t>
    </rPh>
    <rPh sb="131" eb="134">
      <t>ヘイコウテキ</t>
    </rPh>
    <rPh sb="135" eb="136">
      <t>オコナ</t>
    </rPh>
    <rPh sb="142" eb="143">
      <t>サ</t>
    </rPh>
    <rPh sb="144" eb="145">
      <t>ツカ</t>
    </rPh>
    <rPh sb="149" eb="150">
      <t>カンガ</t>
    </rPh>
    <rPh sb="167" eb="168">
      <t>カカワ</t>
    </rPh>
    <rPh sb="169" eb="171">
      <t>キンム</t>
    </rPh>
    <rPh sb="171" eb="173">
      <t>ジカン</t>
    </rPh>
    <rPh sb="174" eb="176">
      <t>ゴウケイ</t>
    </rPh>
    <rPh sb="177" eb="179">
      <t>ジョウキン</t>
    </rPh>
    <rPh sb="180" eb="183">
      <t>ジュウギョウシャ</t>
    </rPh>
    <rPh sb="184" eb="186">
      <t>キンム</t>
    </rPh>
    <rPh sb="189" eb="192">
      <t>ジカンスウ</t>
    </rPh>
    <rPh sb="193" eb="194">
      <t>タッ</t>
    </rPh>
    <rPh sb="200" eb="202">
      <t>ジョウキン</t>
    </rPh>
    <rPh sb="203" eb="205">
      <t>ヨウケン</t>
    </rPh>
    <rPh sb="206" eb="207">
      <t>ミ</t>
    </rPh>
    <rPh sb="220" eb="221">
      <t>タト</t>
    </rPh>
    <rPh sb="226" eb="229">
      <t>ジギョウシャ</t>
    </rPh>
    <rPh sb="233" eb="234">
      <t>オコナ</t>
    </rPh>
    <rPh sb="237" eb="239">
      <t>シテイ</t>
    </rPh>
    <rPh sb="239" eb="241">
      <t>ホウモン</t>
    </rPh>
    <rPh sb="241" eb="243">
      <t>カイゴ</t>
    </rPh>
    <rPh sb="243" eb="246">
      <t>ジギョウショ</t>
    </rPh>
    <rPh sb="247" eb="249">
      <t>シテイ</t>
    </rPh>
    <rPh sb="249" eb="251">
      <t>キョタク</t>
    </rPh>
    <rPh sb="251" eb="253">
      <t>カイゴ</t>
    </rPh>
    <rPh sb="253" eb="255">
      <t>シエン</t>
    </rPh>
    <rPh sb="255" eb="258">
      <t>ジギョウショ</t>
    </rPh>
    <rPh sb="259" eb="261">
      <t>ヘイセツ</t>
    </rPh>
    <rPh sb="266" eb="268">
      <t>バアイ</t>
    </rPh>
    <rPh sb="269" eb="271">
      <t>シテイ</t>
    </rPh>
    <rPh sb="271" eb="273">
      <t>ホウモン</t>
    </rPh>
    <rPh sb="273" eb="275">
      <t>カイゴ</t>
    </rPh>
    <rPh sb="275" eb="278">
      <t>ジギョウショ</t>
    </rPh>
    <rPh sb="279" eb="282">
      <t>カンリシャ</t>
    </rPh>
    <rPh sb="283" eb="285">
      <t>シテイ</t>
    </rPh>
    <rPh sb="285" eb="287">
      <t>キョタク</t>
    </rPh>
    <rPh sb="287" eb="289">
      <t>カイゴ</t>
    </rPh>
    <rPh sb="289" eb="291">
      <t>シエン</t>
    </rPh>
    <rPh sb="291" eb="294">
      <t>ジギョウショ</t>
    </rPh>
    <rPh sb="295" eb="298">
      <t>カンリシャ</t>
    </rPh>
    <rPh sb="299" eb="301">
      <t>ケンム</t>
    </rPh>
    <rPh sb="305" eb="306">
      <t>モノ</t>
    </rPh>
    <rPh sb="310" eb="312">
      <t>キンム</t>
    </rPh>
    <rPh sb="312" eb="314">
      <t>ジカン</t>
    </rPh>
    <rPh sb="315" eb="317">
      <t>ゴウケイ</t>
    </rPh>
    <rPh sb="318" eb="320">
      <t>ショテイ</t>
    </rPh>
    <rPh sb="321" eb="323">
      <t>ジカン</t>
    </rPh>
    <rPh sb="324" eb="325">
      <t>タッ</t>
    </rPh>
    <rPh sb="331" eb="333">
      <t>ジョウキン</t>
    </rPh>
    <rPh sb="333" eb="335">
      <t>ヨウケン</t>
    </rPh>
    <rPh sb="336" eb="337">
      <t>ミ</t>
    </rPh>
    <phoneticPr fontId="7"/>
  </si>
  <si>
    <t>直接処遇職員（兼務も含む）の労働時間の合計を、常勤職員の勤務時間で除したものが常勤換算数となる。
例えば、職員１０名、常勤職員の勤務時間が１週４０時間のグループホームにおいて、
①管理者１名（常勤、介護職員兼務）、
②サービス計画作成担当者１名（常勤、介護職員兼務）
③介護職員４名（常勤）
④介護職員３名（非常勤、週３日、１日４時間…週１２時間）
⑤事務職員１名（兼務無し）
と配置されている場合は、
（（①＋②＋③）×40 時間＋④×12時間）÷40 時間＝6.9（常勤換算人数）となる。
なお、この場合事務職員は算定されない。
上記を参考に、各事業所における常勤職員の勤務時間等を考慮して算定されたい。</t>
    <phoneticPr fontId="7"/>
  </si>
  <si>
    <t>　常勤換算方法とは、非常勤の従業者について「事業所の従業者の勤務延時間数を当該事業所において常勤の従業者が勤務すべき時間数で除することにより、常勤の従業者の員数に換算する方法 （居宅サービス運営基準第」２条第８号等）であり、また 「勤務延時間数」とは 「勤務表上、当該事業に係るサービスの提供に従事する時間（又は当該事業に係るサービスの提供のための準備等を行う時間（待機の時間を含む ）として明確に位置付けられている時間の合計数」である（居宅サービス運営基準解釈通知第２ー２ー２）等 。
　以上から、非常勤の従業者の休暇や出張（以下「休暇等」という ）の時間は、サービス提供に従事する時間とはいえないので、常勤換算する場合の勤務延時間数には含めない。
　なお、常勤の従業者（事業所において居宅サービス運営基準解釈通知第２－２－（３）における勤務体制を定められている者をいう ）の休暇等の期間については、その期間が暦月で１月を超えるものでない限り、常勤の従業者として勤務したものとして取り扱うものとする。</t>
    <phoneticPr fontId="7"/>
  </si>
  <si>
    <t>機能訓練指導員兼務</t>
    <rPh sb="0" eb="2">
      <t>キノウ</t>
    </rPh>
    <rPh sb="2" eb="4">
      <t>クンレン</t>
    </rPh>
    <rPh sb="4" eb="7">
      <t>シドウイン</t>
    </rPh>
    <rPh sb="7" eb="9">
      <t>ケンム</t>
    </rPh>
    <phoneticPr fontId="7"/>
  </si>
  <si>
    <t>介護支援専門員兼務</t>
    <rPh sb="0" eb="2">
      <t>カイゴ</t>
    </rPh>
    <rPh sb="2" eb="4">
      <t>シエン</t>
    </rPh>
    <rPh sb="4" eb="7">
      <t>センモンイン</t>
    </rPh>
    <rPh sb="7" eb="9">
      <t>ケンム</t>
    </rPh>
    <phoneticPr fontId="7"/>
  </si>
  <si>
    <t>依田勉三</t>
    <phoneticPr fontId="7"/>
  </si>
  <si>
    <t>帯広太郎</t>
    <phoneticPr fontId="7"/>
  </si>
  <si>
    <t>南町花子</t>
    <phoneticPr fontId="7"/>
  </si>
  <si>
    <t>愛国一郎</t>
    <phoneticPr fontId="7"/>
  </si>
  <si>
    <t>美栄鳥子</t>
    <phoneticPr fontId="7"/>
  </si>
  <si>
    <t>基松風子</t>
    <phoneticPr fontId="7"/>
  </si>
  <si>
    <t>八千代月子</t>
    <phoneticPr fontId="7"/>
  </si>
  <si>
    <t>以平二郎</t>
    <phoneticPr fontId="7"/>
  </si>
  <si>
    <t>岩内三郎</t>
    <phoneticPr fontId="7"/>
  </si>
  <si>
    <t>清川葉子</t>
    <rPh sb="2" eb="4">
      <t>ヨウコ</t>
    </rPh>
    <phoneticPr fontId="7"/>
  </si>
  <si>
    <t>大正空子</t>
    <rPh sb="0" eb="2">
      <t>タイショウ</t>
    </rPh>
    <rPh sb="2" eb="3">
      <t>ソラ</t>
    </rPh>
    <rPh sb="3" eb="4">
      <t>コ</t>
    </rPh>
    <phoneticPr fontId="7"/>
  </si>
  <si>
    <t>川西星子</t>
    <rPh sb="2" eb="3">
      <t>ホシ</t>
    </rPh>
    <rPh sb="3" eb="4">
      <t>コ</t>
    </rPh>
    <phoneticPr fontId="7"/>
  </si>
  <si>
    <t>ユニットリーダー</t>
    <phoneticPr fontId="7"/>
  </si>
  <si>
    <t>黄色のセルは計算式が入っていますので自動入力されます。</t>
    <rPh sb="0" eb="2">
      <t>キイロ</t>
    </rPh>
    <rPh sb="6" eb="8">
      <t>ケイサン</t>
    </rPh>
    <rPh sb="8" eb="9">
      <t>シキ</t>
    </rPh>
    <rPh sb="10" eb="11">
      <t>ハイ</t>
    </rPh>
    <rPh sb="18" eb="20">
      <t>ジドウ</t>
    </rPh>
    <rPh sb="20" eb="22">
      <t>ニュウリョク</t>
    </rPh>
    <phoneticPr fontId="6"/>
  </si>
  <si>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12"/>
  </si>
  <si>
    <t>備考
（兼務職名等）</t>
    <rPh sb="0" eb="2">
      <t>ビコウ</t>
    </rPh>
    <rPh sb="4" eb="6">
      <t>ケンム</t>
    </rPh>
    <rPh sb="6" eb="8">
      <t>ショクメイ</t>
    </rPh>
    <rPh sb="8" eb="9">
      <t>トウ</t>
    </rPh>
    <phoneticPr fontId="6"/>
  </si>
  <si>
    <t>　　ことにより算出します。ただし、兼務の場合で他の職務に係る勤務時間へ算入可能とされているものについては常勤換算算定用の勤務時間の欄を適宜修正して計算してください。</t>
    <rPh sb="17" eb="19">
      <t>ケンム</t>
    </rPh>
    <rPh sb="20" eb="22">
      <t>バアイ</t>
    </rPh>
    <rPh sb="23" eb="24">
      <t>ホカ</t>
    </rPh>
    <rPh sb="25" eb="27">
      <t>ショクム</t>
    </rPh>
    <rPh sb="28" eb="29">
      <t>カカワ</t>
    </rPh>
    <rPh sb="30" eb="32">
      <t>キンム</t>
    </rPh>
    <rPh sb="32" eb="34">
      <t>ジカン</t>
    </rPh>
    <rPh sb="35" eb="37">
      <t>サンニュウ</t>
    </rPh>
    <rPh sb="37" eb="39">
      <t>カノウ</t>
    </rPh>
    <rPh sb="52" eb="54">
      <t>ジョウキン</t>
    </rPh>
    <rPh sb="54" eb="56">
      <t>カンサン</t>
    </rPh>
    <rPh sb="56" eb="58">
      <t>サンテイ</t>
    </rPh>
    <rPh sb="58" eb="59">
      <t>ヨウ</t>
    </rPh>
    <rPh sb="60" eb="62">
      <t>キンム</t>
    </rPh>
    <rPh sb="62" eb="64">
      <t>ジカン</t>
    </rPh>
    <rPh sb="65" eb="66">
      <t>ラン</t>
    </rPh>
    <rPh sb="67" eb="69">
      <t>テキギ</t>
    </rPh>
    <rPh sb="69" eb="71">
      <t>シュウセイ</t>
    </rPh>
    <rPh sb="73" eb="75">
      <t>ケイサン</t>
    </rPh>
    <phoneticPr fontId="6"/>
  </si>
  <si>
    <t>　　＊常勤換算算定用の勤務時間（a）…常勤専従の場合は常勤職員の４週の勤務時間数となり、それ以外の場合は勤務延時間数となります。計算式：常勤換算後の人数（ｂ）＝(ａ)÷(d)÷4</t>
    <rPh sb="57" eb="58">
      <t>スウ</t>
    </rPh>
    <phoneticPr fontId="7"/>
  </si>
  <si>
    <t>　4　常勤換算後の人数（ｂ）は、勤務形態が常勤専従の場合１となり、それ以外の場合は勤務延時間数を、常勤職員が勤務すべき週あたりの勤務時間(ｄ)に４を乗じた時間数で除する</t>
    <rPh sb="46" eb="47">
      <t>スウ</t>
    </rPh>
    <phoneticPr fontId="6"/>
  </si>
  <si>
    <t>　8  従業者の勤務の体制及び勤務形態一覧表（シフト）も併せて提出してください。（事業所で使用しているもので差し支えありません。）</t>
    <rPh sb="28" eb="29">
      <t>アワ</t>
    </rPh>
    <rPh sb="31" eb="33">
      <t>テイシュツ</t>
    </rPh>
    <rPh sb="41" eb="44">
      <t>ジギョウショ</t>
    </rPh>
    <rPh sb="45" eb="47">
      <t>シヨウ</t>
    </rPh>
    <rPh sb="54" eb="55">
      <t>サ</t>
    </rPh>
    <rPh sb="56" eb="57">
      <t>ツカ</t>
    </rPh>
    <phoneticPr fontId="6"/>
  </si>
  <si>
    <t>生活相談員兼務</t>
    <rPh sb="0" eb="2">
      <t>セイカツ</t>
    </rPh>
    <rPh sb="2" eb="5">
      <t>ソウダンイン</t>
    </rPh>
    <rPh sb="5" eb="7">
      <t>ケンム</t>
    </rPh>
    <phoneticPr fontId="7"/>
  </si>
  <si>
    <t>C</t>
  </si>
  <si>
    <t>　　また、同一事業所又は他の事業所等の職務と兼務する場合は、備考欄にその旨（事業所名、職種、兼務割合等）を記載してください。</t>
    <rPh sb="38" eb="41">
      <t>ジギョウショ</t>
    </rPh>
    <rPh sb="41" eb="42">
      <t>メイ</t>
    </rPh>
    <rPh sb="43" eb="45">
      <t>ショクシュ</t>
    </rPh>
    <rPh sb="46" eb="48">
      <t>ケンム</t>
    </rPh>
    <rPh sb="48" eb="50">
      <t>ワリアイ</t>
    </rPh>
    <rPh sb="50" eb="51">
      <t>トウ</t>
    </rPh>
    <phoneticPr fontId="6"/>
  </si>
  <si>
    <t>まで</t>
    <phoneticPr fontId="6"/>
  </si>
  <si>
    <t>朝の</t>
    <phoneticPr fontId="7"/>
  </si>
  <si>
    <t>夕の</t>
    <phoneticPr fontId="7"/>
  </si>
  <si>
    <t>● 常勤職員が勤務すべき１日あたりの勤務時間　[就業規則等で定められた１日あたりの勤務時間]：</t>
    <phoneticPr fontId="1" type="halfwidthKatakana" alignment="noControl"/>
  </si>
  <si>
    <t>備　考</t>
    <phoneticPr fontId="7"/>
  </si>
  <si>
    <t>～</t>
    <phoneticPr fontId="6"/>
  </si>
  <si>
    <t>● ユニット型の場合：
　夜間及び深夜の時間帯以外の時間帯（昼間の時間帯）：</t>
    <rPh sb="6" eb="7">
      <t>ガタ</t>
    </rPh>
    <rPh sb="8" eb="10">
      <t>バアイ</t>
    </rPh>
    <rPh sb="13" eb="15">
      <t>ヤカン</t>
    </rPh>
    <rPh sb="15" eb="16">
      <t>オヨ</t>
    </rPh>
    <rPh sb="17" eb="19">
      <t>シンヤ</t>
    </rPh>
    <rPh sb="20" eb="23">
      <t>ジカンタイ</t>
    </rPh>
    <rPh sb="23" eb="25">
      <t>イガイ</t>
    </rPh>
    <rPh sb="26" eb="28">
      <t>ジカン</t>
    </rPh>
    <rPh sb="28" eb="29">
      <t>タイ</t>
    </rPh>
    <rPh sb="30" eb="32">
      <t>ヒルマ</t>
    </rPh>
    <rPh sb="33" eb="36">
      <t>ジカンタイ</t>
    </rPh>
    <phoneticPr fontId="22"/>
  </si>
  <si>
    <t>※利用者の１日の活動の開始時刻から終了時刻までを基本とし、事業所が設定する時間帯（ユニットごとに常時１人以上の介護・看護職員の配置が必要となる時間帯）</t>
    <rPh sb="1" eb="4">
      <t>リヨウシャ</t>
    </rPh>
    <rPh sb="6" eb="7">
      <t>ニチ</t>
    </rPh>
    <rPh sb="8" eb="10">
      <t>カツドウ</t>
    </rPh>
    <rPh sb="11" eb="13">
      <t>カイシ</t>
    </rPh>
    <rPh sb="13" eb="15">
      <t>ジコク</t>
    </rPh>
    <rPh sb="17" eb="19">
      <t>シュウリョウ</t>
    </rPh>
    <rPh sb="19" eb="21">
      <t>ジコク</t>
    </rPh>
    <rPh sb="24" eb="26">
      <t>キホン</t>
    </rPh>
    <rPh sb="37" eb="40">
      <t>ジカンタイ</t>
    </rPh>
    <rPh sb="48" eb="50">
      <t>ジョウジ</t>
    </rPh>
    <rPh sb="51" eb="52">
      <t>ヒト</t>
    </rPh>
    <rPh sb="52" eb="54">
      <t>イジョウ</t>
    </rPh>
    <rPh sb="55" eb="57">
      <t>カイゴ</t>
    </rPh>
    <rPh sb="58" eb="60">
      <t>カンゴ</t>
    </rPh>
    <rPh sb="60" eb="62">
      <t>ショクイン</t>
    </rPh>
    <rPh sb="63" eb="65">
      <t>ハイチ</t>
    </rPh>
    <rPh sb="66" eb="68">
      <t>ヒツヨウ</t>
    </rPh>
    <rPh sb="71" eb="74">
      <t>ジカンタイ</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</si>
</sst>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 "/>
    <numFmt numFmtId="177" formatCode="0.0_);[Red]\(0.0\)"/>
  </numFmts>
  <fonts count="32" x14ac:knownFonts="1">
    <font>
      <sz val="10.5"/>
      <name val="ＭＳ 明朝"/>
      <family val="1"/>
      <charset val="128"/>
    </font>
    <font>
      <i/>
      <sz val="10.5"/>
      <name val="ＭＳ 明朝"/>
      <family val="1"/>
      <charset val="128"/>
    </font>
    <font>
      <sz val="12"/>
      <name val="ＭＳ Ｐゴシック"/>
      <family val="3"/>
      <charset val="128"/>
    </font>
    <font>
      <sz val="10"/>
      <name val="ＭＳ Ｐ明朝"/>
      <family val="1"/>
      <charset val="128"/>
    </font>
    <font>
      <sz val="10"/>
      <name val="ＭＳ Ｐゴシック"/>
      <family val="3"/>
      <charset val="128"/>
    </font>
    <font>
      <sz val="14"/>
      <name val="ＭＳ Ｐゴシック"/>
      <family val="3"/>
      <charset val="128"/>
    </font>
    <font>
      <b/>
      <sz val="14"/>
      <name val="ＭＳ Ｐゴシック"/>
      <family val="3"/>
      <charset val="128"/>
    </font>
    <font>
      <sz val="6"/>
      <name val="ＭＳ Ｐゴシック"/>
      <family val="3"/>
      <charset val="128"/>
    </font>
    <font>
      <sz val="11"/>
      <name val="ＭＳ Ｐゴシック"/>
      <family val="3"/>
      <charset val="128"/>
    </font>
    <font>
      <b/>
      <sz val="11"/>
      <color indexed="9"/>
      <name val="ＭＳ Ｐゴシック"/>
      <family val="3"/>
      <charset val="128"/>
    </font>
    <font>
      <b/>
      <sz val="12"/>
      <name val="ＭＳ Ｐゴシック"/>
      <family val="3"/>
      <charset val="128"/>
    </font>
    <font>
      <b/>
      <sz val="11"/>
      <name val="ＭＳ Ｐゴシック"/>
      <family val="3"/>
      <charset val="128"/>
    </font>
    <font>
      <sz val="9"/>
      <name val="ＭＳ Ｐゴシック"/>
      <family val="3"/>
      <charset val="128"/>
    </font>
    <font>
      <sz val="11"/>
      <name val="ＭＳ Ｐ明朝"/>
      <family val="1"/>
      <charset val="128"/>
    </font>
    <font>
      <sz val="12"/>
      <name val="ＭＳ Ｐ明朝"/>
      <family val="1"/>
      <charset val="128"/>
    </font>
    <font>
      <b/>
      <sz val="11"/>
      <name val="ＭＳ ゴシック"/>
      <family val="3"/>
      <charset val="128"/>
    </font>
    <font>
      <sz val="10"/>
      <color indexed="12"/>
      <name val="ＭＳ Ｐゴシック"/>
      <family val="3"/>
      <charset val="128"/>
    </font>
    <font>
      <b/>
      <u/>
      <sz val="10"/>
      <color indexed="12"/>
      <name val="ＭＳ Ｐゴシック"/>
      <family val="3"/>
      <charset val="128"/>
    </font>
    <font>
      <u/>
      <sz val="10"/>
      <color indexed="12"/>
      <name val="ＭＳ Ｐゴシック"/>
      <family val="3"/>
      <charset val="128"/>
    </font>
    <font>
      <b/>
      <sz val="10"/>
      <color indexed="12"/>
      <name val="ＭＳ Ｐゴシック"/>
      <family val="3"/>
      <charset val="128"/>
    </font>
    <font>
      <sz val="12"/>
      <color indexed="12"/>
      <name val="ＭＳ Ｐゴシック"/>
      <family val="3"/>
      <charset val="128"/>
    </font>
    <font>
      <b/>
      <sz val="11"/>
      <color indexed="12"/>
      <name val="ＭＳ Ｐゴシック"/>
      <family val="3"/>
      <charset val="128"/>
    </font>
    <font>
      <b/>
      <sz val="16"/>
      <name val="ＭＳ Ｐゴシック"/>
      <family val="3"/>
      <charset val="128"/>
    </font>
    <font>
      <b/>
      <u/>
      <sz val="10"/>
      <name val="ＭＳ Ｐゴシック"/>
      <family val="3"/>
      <charset val="128"/>
    </font>
    <font>
      <sz val="10"/>
      <color indexed="81"/>
      <name val="ＭＳ Ｐゴシック"/>
      <family val="3"/>
      <charset val="128"/>
    </font>
    <font>
      <sz val="9"/>
      <name val="ＭＳ Ｐ明朝"/>
      <family val="1"/>
      <charset val="128"/>
    </font>
    <font>
      <sz val="9"/>
      <color indexed="81"/>
      <name val="ＭＳ Ｐゴシック"/>
      <family val="3"/>
      <charset val="128"/>
    </font>
    <font>
      <b/>
      <u/>
      <sz val="12"/>
      <color indexed="12"/>
      <name val="ＭＳ Ｐゴシック"/>
      <family val="3"/>
      <charset val="128"/>
    </font>
    <font>
      <sz val="13"/>
      <color indexed="12"/>
      <name val="ＭＳ Ｐゴシック"/>
      <family val="3"/>
      <charset val="128"/>
    </font>
    <font>
      <b/>
      <sz val="13"/>
      <color indexed="12"/>
      <name val="ＭＳ Ｐゴシック"/>
      <family val="3"/>
      <charset val="128"/>
    </font>
    <font>
      <b/>
      <sz val="12"/>
      <color indexed="12"/>
      <name val="ＭＳ Ｐゴシック"/>
      <family val="3"/>
      <charset val="128"/>
    </font>
    <font>
      <b/>
      <u/>
      <sz val="11"/>
      <color indexed="12"/>
      <name val="ＭＳ Ｐゴシック"/>
      <family val="3"/>
      <charset val="128"/>
    </font>
  </fonts>
  <fills count="7">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47"/>
        <bgColor indexed="64"/>
      </patternFill>
    </fill>
    <fill>
      <patternFill patternType="solid">
        <fgColor indexed="41"/>
        <bgColor indexed="64"/>
      </patternFill>
    </fill>
    <fill>
      <patternFill patternType="solid">
        <fgColor rgb="FFFFCC99"/>
        <bgColor indexed="64"/>
      </patternFill>
    </fill>
  </fills>
  <borders count="93">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diagonalUp="1">
      <left style="medium">
        <color indexed="64"/>
      </left>
      <right/>
      <top style="medium">
        <color indexed="64"/>
      </top>
      <bottom style="medium">
        <color indexed="64"/>
      </bottom>
      <diagonal style="thin">
        <color indexed="64"/>
      </diagonal>
    </border>
    <border diagonalUp="1">
      <left style="medium">
        <color indexed="64"/>
      </left>
      <right/>
      <top style="medium">
        <color indexed="64"/>
      </top>
      <bottom style="thin">
        <color indexed="64"/>
      </bottom>
      <diagonal style="thin">
        <color indexed="64"/>
      </diagonal>
    </border>
    <border diagonalUp="1">
      <left style="medium">
        <color indexed="64"/>
      </left>
      <right/>
      <top style="thin">
        <color indexed="64"/>
      </top>
      <bottom style="medium">
        <color indexed="64"/>
      </bottom>
      <diagonal style="thin">
        <color indexed="64"/>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double">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style="medium">
        <color indexed="64"/>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bottom/>
      <diagonal/>
    </border>
    <border>
      <left style="thin">
        <color indexed="64"/>
      </left>
      <right style="double">
        <color indexed="64"/>
      </right>
      <top style="thin">
        <color indexed="64"/>
      </top>
      <bottom/>
      <diagonal/>
    </border>
    <border>
      <left style="double">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medium">
        <color indexed="64"/>
      </right>
      <top/>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bottom style="medium">
        <color indexed="64"/>
      </bottom>
      <diagonal/>
    </border>
    <border>
      <left style="double">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double">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double">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12"/>
      </right>
      <top/>
      <bottom/>
      <diagonal/>
    </border>
    <border>
      <left style="medium">
        <color indexed="12"/>
      </left>
      <right/>
      <top style="medium">
        <color indexed="12"/>
      </top>
      <bottom style="medium">
        <color indexed="12"/>
      </bottom>
      <diagonal/>
    </border>
    <border>
      <left/>
      <right/>
      <top style="medium">
        <color indexed="12"/>
      </top>
      <bottom style="medium">
        <color indexed="12"/>
      </bottom>
      <diagonal/>
    </border>
    <border>
      <left/>
      <right style="medium">
        <color indexed="12"/>
      </right>
      <top style="medium">
        <color indexed="12"/>
      </top>
      <bottom style="medium">
        <color indexed="12"/>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double">
        <color indexed="64"/>
      </right>
      <top style="thin">
        <color indexed="64"/>
      </top>
      <bottom style="medium">
        <color indexed="64"/>
      </bottom>
      <diagonal/>
    </border>
    <border>
      <left/>
      <right style="double">
        <color indexed="64"/>
      </right>
      <top style="medium">
        <color indexed="64"/>
      </top>
      <bottom style="thin">
        <color indexed="64"/>
      </bottom>
      <diagonal/>
    </border>
    <border>
      <left style="medium">
        <color indexed="12"/>
      </left>
      <right/>
      <top/>
      <bottom/>
      <diagonal/>
    </border>
    <border>
      <left/>
      <right/>
      <top/>
      <bottom style="thin">
        <color indexed="64"/>
      </bottom>
      <diagonal/>
    </border>
    <border>
      <left/>
      <right/>
      <top style="thin">
        <color indexed="64"/>
      </top>
      <bottom style="thin">
        <color indexed="64"/>
      </bottom>
      <diagonal/>
    </border>
  </borders>
  <cellStyleXfs count="6">
    <xf numFmtId="0" fontId="0" fillId="0" borderId="0"/>
    <xf numFmtId="0" fontId="8" fillId="0" borderId="0"/>
    <xf numFmtId="0" fontId="2" fillId="0" borderId="0" applyBorder="0"/>
    <xf numFmtId="0" fontId="8" fillId="0" borderId="0"/>
    <xf numFmtId="0" fontId="2" fillId="0" borderId="0" applyBorder="0"/>
    <xf numFmtId="0" fontId="8" fillId="0" borderId="0"/>
  </cellStyleXfs>
  <cellXfs count="291">
    <xf numFmtId="0" fontId="0" fillId="0" borderId="0" xfId="0"/>
    <xf numFmtId="0" fontId="9" fillId="0" borderId="0" xfId="5" applyFont="1" applyFill="1" applyAlignment="1">
      <alignment horizontal="center"/>
    </xf>
    <xf numFmtId="0" fontId="8" fillId="0" borderId="0" xfId="5"/>
    <xf numFmtId="0" fontId="8" fillId="0" borderId="0" xfId="5" applyFill="1"/>
    <xf numFmtId="0" fontId="10" fillId="0" borderId="0" xfId="5" applyFont="1" applyBorder="1" applyAlignment="1"/>
    <xf numFmtId="0" fontId="8" fillId="0" borderId="0" xfId="5" applyBorder="1" applyAlignment="1"/>
    <xf numFmtId="0" fontId="11" fillId="0" borderId="0" xfId="5" applyFont="1" applyBorder="1" applyAlignment="1"/>
    <xf numFmtId="0" fontId="4" fillId="0" borderId="0" xfId="5" applyFont="1" applyBorder="1" applyAlignment="1"/>
    <xf numFmtId="0" fontId="8" fillId="0" borderId="0" xfId="5" applyAlignment="1"/>
    <xf numFmtId="0" fontId="2" fillId="0" borderId="0" xfId="5" applyFont="1" applyBorder="1" applyAlignment="1"/>
    <xf numFmtId="0" fontId="15" fillId="0" borderId="0" xfId="5" applyFont="1" applyBorder="1" applyAlignment="1">
      <alignment horizontal="left"/>
    </xf>
    <xf numFmtId="0" fontId="14" fillId="0" borderId="0" xfId="5" applyFont="1" applyBorder="1" applyAlignment="1">
      <alignment horizontal="right"/>
    </xf>
    <xf numFmtId="0" fontId="13" fillId="0" borderId="0" xfId="5" applyFont="1" applyFill="1" applyBorder="1" applyAlignment="1"/>
    <xf numFmtId="0" fontId="11" fillId="0" borderId="0" xfId="5" applyFont="1" applyBorder="1" applyAlignment="1">
      <alignment horizontal="right"/>
    </xf>
    <xf numFmtId="0" fontId="8" fillId="0" borderId="0" xfId="5" applyAlignment="1">
      <alignment vertical="center"/>
    </xf>
    <xf numFmtId="0" fontId="8" fillId="0" borderId="0" xfId="5" applyAlignment="1">
      <alignment horizontal="center" vertical="center"/>
    </xf>
    <xf numFmtId="0" fontId="3" fillId="0" borderId="1" xfId="5" applyFont="1" applyBorder="1" applyAlignment="1">
      <alignment vertical="center"/>
    </xf>
    <xf numFmtId="0" fontId="3" fillId="0" borderId="2" xfId="5" applyFont="1" applyBorder="1" applyAlignment="1">
      <alignment horizontal="center" vertical="center"/>
    </xf>
    <xf numFmtId="0" fontId="3" fillId="0" borderId="2" xfId="5" applyFont="1" applyBorder="1" applyAlignment="1">
      <alignment vertical="center"/>
    </xf>
    <xf numFmtId="0" fontId="13" fillId="0" borderId="1" xfId="5" applyFont="1" applyBorder="1" applyAlignment="1">
      <alignment horizontal="center" vertical="center"/>
    </xf>
    <xf numFmtId="0" fontId="13" fillId="0" borderId="2" xfId="5" applyFont="1" applyBorder="1" applyAlignment="1">
      <alignment horizontal="center" vertical="center"/>
    </xf>
    <xf numFmtId="0" fontId="3" fillId="0" borderId="3" xfId="5" applyFont="1" applyBorder="1" applyAlignment="1">
      <alignment vertical="center"/>
    </xf>
    <xf numFmtId="0" fontId="3" fillId="0" borderId="4" xfId="5" applyFont="1" applyBorder="1" applyAlignment="1">
      <alignment horizontal="center" vertical="center"/>
    </xf>
    <xf numFmtId="0" fontId="3" fillId="0" borderId="4" xfId="5" applyFont="1" applyBorder="1" applyAlignment="1">
      <alignment vertical="center"/>
    </xf>
    <xf numFmtId="0" fontId="13" fillId="0" borderId="5" xfId="5" applyFont="1" applyBorder="1" applyAlignment="1">
      <alignment horizontal="center" vertical="center"/>
    </xf>
    <xf numFmtId="0" fontId="13" fillId="0" borderId="6" xfId="5" applyFont="1" applyBorder="1" applyAlignment="1">
      <alignment horizontal="center" vertical="center"/>
    </xf>
    <xf numFmtId="0" fontId="3" fillId="0" borderId="7" xfId="5" applyFont="1" applyBorder="1" applyAlignment="1">
      <alignment vertical="center"/>
    </xf>
    <xf numFmtId="0" fontId="3" fillId="0" borderId="8" xfId="5" applyFont="1" applyBorder="1" applyAlignment="1">
      <alignment horizontal="center" vertical="center"/>
    </xf>
    <xf numFmtId="0" fontId="3" fillId="0" borderId="8" xfId="5" applyFont="1" applyBorder="1" applyAlignment="1">
      <alignment vertical="center"/>
    </xf>
    <xf numFmtId="0" fontId="13" fillId="0" borderId="9" xfId="5" applyFont="1" applyBorder="1" applyAlignment="1">
      <alignment horizontal="center" vertical="center"/>
    </xf>
    <xf numFmtId="0" fontId="13" fillId="0" borderId="10" xfId="5" applyFont="1" applyBorder="1" applyAlignment="1">
      <alignment horizontal="center" vertical="center"/>
    </xf>
    <xf numFmtId="0" fontId="3" fillId="0" borderId="3" xfId="5" applyFont="1" applyBorder="1" applyAlignment="1">
      <alignment vertical="center" shrinkToFit="1"/>
    </xf>
    <xf numFmtId="0" fontId="13" fillId="0" borderId="7" xfId="5" applyFont="1" applyBorder="1" applyAlignment="1">
      <alignment horizontal="center" vertical="center"/>
    </xf>
    <xf numFmtId="0" fontId="13" fillId="0" borderId="8" xfId="5" applyFont="1" applyBorder="1" applyAlignment="1">
      <alignment horizontal="center" vertical="center"/>
    </xf>
    <xf numFmtId="0" fontId="3" fillId="0" borderId="11" xfId="5" applyFont="1" applyBorder="1" applyAlignment="1">
      <alignment vertical="center"/>
    </xf>
    <xf numFmtId="0" fontId="3" fillId="0" borderId="12" xfId="5" applyFont="1" applyBorder="1" applyAlignment="1">
      <alignment horizontal="center" vertical="center"/>
    </xf>
    <xf numFmtId="0" fontId="13" fillId="0" borderId="11" xfId="5" applyFont="1" applyBorder="1" applyAlignment="1">
      <alignment horizontal="center" vertical="center"/>
    </xf>
    <xf numFmtId="0" fontId="13" fillId="0" borderId="12" xfId="5" applyFont="1" applyBorder="1" applyAlignment="1">
      <alignment horizontal="center" vertical="center"/>
    </xf>
    <xf numFmtId="0" fontId="3" fillId="0" borderId="7" xfId="5" applyFont="1" applyBorder="1" applyAlignment="1"/>
    <xf numFmtId="0" fontId="3" fillId="0" borderId="9" xfId="5" applyFont="1" applyBorder="1" applyAlignment="1"/>
    <xf numFmtId="0" fontId="8" fillId="0" borderId="0" xfId="5" applyFont="1" applyBorder="1" applyAlignment="1"/>
    <xf numFmtId="0" fontId="8" fillId="0" borderId="0" xfId="5" applyFont="1" applyBorder="1"/>
    <xf numFmtId="0" fontId="8" fillId="0" borderId="0" xfId="5" applyFont="1"/>
    <xf numFmtId="0" fontId="8" fillId="0" borderId="0" xfId="5" quotePrefix="1" applyFont="1" applyBorder="1" applyAlignment="1"/>
    <xf numFmtId="0" fontId="8" fillId="0" borderId="0" xfId="5" applyFont="1" applyAlignment="1">
      <alignment vertical="center"/>
    </xf>
    <xf numFmtId="0" fontId="16" fillId="0" borderId="0" xfId="4" applyFont="1" applyBorder="1" applyAlignment="1" applyProtection="1">
      <alignment vertical="center"/>
    </xf>
    <xf numFmtId="0" fontId="17" fillId="0" borderId="0" xfId="4" applyFont="1" applyBorder="1" applyAlignment="1" applyProtection="1">
      <alignment vertical="center"/>
    </xf>
    <xf numFmtId="0" fontId="18" fillId="0" borderId="0" xfId="4" applyFont="1" applyBorder="1" applyAlignment="1" applyProtection="1">
      <alignment vertical="center"/>
    </xf>
    <xf numFmtId="0" fontId="19" fillId="0" borderId="0" xfId="4" applyFont="1" applyBorder="1" applyAlignment="1" applyProtection="1">
      <alignment horizontal="center" vertical="center"/>
    </xf>
    <xf numFmtId="0" fontId="19" fillId="0" borderId="0" xfId="4" applyFont="1" applyAlignment="1" applyProtection="1">
      <alignment vertical="center"/>
    </xf>
    <xf numFmtId="0" fontId="16" fillId="0" borderId="0" xfId="4" applyFont="1" applyAlignment="1" applyProtection="1">
      <alignment vertical="center"/>
    </xf>
    <xf numFmtId="0" fontId="16" fillId="0" borderId="0" xfId="4" applyFont="1" applyAlignment="1" applyProtection="1">
      <alignment horizontal="center" vertical="center"/>
    </xf>
    <xf numFmtId="0" fontId="19" fillId="0" borderId="0" xfId="4" applyFont="1" applyBorder="1" applyAlignment="1" applyProtection="1">
      <alignment vertical="center"/>
    </xf>
    <xf numFmtId="0" fontId="4" fillId="0" borderId="0" xfId="1" applyFont="1" applyAlignment="1" applyProtection="1">
      <alignment vertical="center"/>
    </xf>
    <xf numFmtId="0" fontId="4" fillId="0" borderId="0" xfId="4" applyFont="1" applyBorder="1" applyAlignment="1" applyProtection="1">
      <alignment vertical="center"/>
    </xf>
    <xf numFmtId="0" fontId="4" fillId="0" borderId="0" xfId="4" applyFont="1" applyAlignment="1" applyProtection="1">
      <alignment vertical="center"/>
    </xf>
    <xf numFmtId="0" fontId="4" fillId="0" borderId="0" xfId="4" applyFont="1" applyBorder="1" applyAlignment="1" applyProtection="1">
      <alignment horizontal="center" vertical="center"/>
    </xf>
    <xf numFmtId="0" fontId="4" fillId="0" borderId="0" xfId="2" applyFont="1" applyAlignment="1" applyProtection="1">
      <alignment vertical="center"/>
    </xf>
    <xf numFmtId="0" fontId="4" fillId="0" borderId="0" xfId="2" applyFont="1" applyAlignment="1" applyProtection="1">
      <alignment horizontal="center" vertical="center"/>
    </xf>
    <xf numFmtId="0" fontId="4" fillId="0" borderId="0" xfId="1" applyFont="1" applyAlignment="1" applyProtection="1">
      <alignment horizontal="left" vertical="center"/>
    </xf>
    <xf numFmtId="0" fontId="4" fillId="0" borderId="0" xfId="1" applyFont="1" applyAlignment="1" applyProtection="1">
      <alignment horizontal="left" vertical="center" wrapText="1"/>
    </xf>
    <xf numFmtId="0" fontId="23" fillId="0" borderId="0" xfId="4" applyFont="1" applyBorder="1" applyAlignment="1" applyProtection="1">
      <alignment vertical="center"/>
    </xf>
    <xf numFmtId="0" fontId="8" fillId="0" borderId="0" xfId="2" applyFont="1" applyAlignment="1" applyProtection="1">
      <alignment vertical="center"/>
      <protection hidden="1"/>
    </xf>
    <xf numFmtId="0" fontId="4" fillId="0" borderId="0" xfId="2" applyFont="1" applyAlignment="1" applyProtection="1">
      <alignment vertical="center"/>
      <protection hidden="1"/>
    </xf>
    <xf numFmtId="0" fontId="2" fillId="2" borderId="13" xfId="4" applyFont="1" applyFill="1" applyBorder="1" applyAlignment="1" applyProtection="1">
      <alignment vertical="center"/>
    </xf>
    <xf numFmtId="0" fontId="2" fillId="2" borderId="14" xfId="4" applyFont="1" applyFill="1" applyBorder="1" applyAlignment="1" applyProtection="1">
      <alignment vertical="center"/>
    </xf>
    <xf numFmtId="0" fontId="8" fillId="2" borderId="15" xfId="4" applyFont="1" applyFill="1" applyBorder="1" applyAlignment="1" applyProtection="1">
      <alignment horizontal="center" vertical="center"/>
    </xf>
    <xf numFmtId="0" fontId="8" fillId="2" borderId="16" xfId="4" applyFont="1" applyFill="1" applyBorder="1" applyAlignment="1" applyProtection="1">
      <alignment horizontal="center" vertical="center"/>
    </xf>
    <xf numFmtId="0" fontId="2" fillId="2" borderId="17" xfId="4" applyFill="1" applyBorder="1" applyAlignment="1" applyProtection="1">
      <alignment vertical="center"/>
    </xf>
    <xf numFmtId="0" fontId="12" fillId="2" borderId="18" xfId="4" applyFont="1" applyFill="1" applyBorder="1" applyAlignment="1" applyProtection="1">
      <alignment horizontal="right" vertical="center"/>
    </xf>
    <xf numFmtId="0" fontId="2" fillId="2" borderId="19" xfId="4" applyFill="1" applyBorder="1" applyAlignment="1" applyProtection="1">
      <alignment horizontal="center" vertical="center"/>
      <protection locked="0"/>
    </xf>
    <xf numFmtId="0" fontId="2" fillId="2" borderId="8" xfId="4" applyFill="1" applyBorder="1" applyAlignment="1" applyProtection="1">
      <alignment horizontal="center" vertical="center"/>
      <protection locked="0"/>
    </xf>
    <xf numFmtId="0" fontId="2" fillId="2" borderId="20" xfId="4" applyFill="1" applyBorder="1" applyAlignment="1" applyProtection="1">
      <alignment horizontal="center" vertical="center"/>
      <protection locked="0"/>
    </xf>
    <xf numFmtId="0" fontId="2" fillId="2" borderId="7" xfId="4" applyFill="1" applyBorder="1" applyAlignment="1" applyProtection="1">
      <alignment horizontal="center" vertical="center"/>
      <protection locked="0"/>
    </xf>
    <xf numFmtId="0" fontId="2" fillId="2" borderId="21" xfId="4" applyFill="1" applyBorder="1" applyAlignment="1" applyProtection="1">
      <alignment horizontal="center" vertical="center"/>
      <protection locked="0"/>
    </xf>
    <xf numFmtId="0" fontId="2" fillId="2" borderId="22" xfId="4" applyFill="1" applyBorder="1" applyAlignment="1" applyProtection="1">
      <alignment horizontal="center" vertical="center"/>
      <protection locked="0"/>
    </xf>
    <xf numFmtId="0" fontId="4" fillId="0" borderId="23" xfId="4" applyFont="1" applyFill="1" applyBorder="1" applyAlignment="1" applyProtection="1">
      <alignment horizontal="center" vertical="center"/>
      <protection locked="0"/>
    </xf>
    <xf numFmtId="0" fontId="4" fillId="0" borderId="24" xfId="4" applyFont="1" applyFill="1" applyBorder="1" applyAlignment="1" applyProtection="1">
      <alignment horizontal="center" vertical="center"/>
      <protection locked="0"/>
    </xf>
    <xf numFmtId="0" fontId="4" fillId="0" borderId="25" xfId="4" applyFont="1" applyFill="1" applyBorder="1" applyAlignment="1" applyProtection="1">
      <alignment horizontal="center" vertical="center"/>
      <protection locked="0"/>
    </xf>
    <xf numFmtId="0" fontId="4" fillId="0" borderId="26" xfId="4" applyFont="1" applyFill="1" applyBorder="1" applyAlignment="1" applyProtection="1">
      <alignment horizontal="center" vertical="center"/>
      <protection locked="0"/>
    </xf>
    <xf numFmtId="0" fontId="4" fillId="0" borderId="27" xfId="4" applyFont="1" applyFill="1" applyBorder="1" applyAlignment="1" applyProtection="1">
      <alignment horizontal="center" vertical="center"/>
      <protection locked="0"/>
    </xf>
    <xf numFmtId="0" fontId="8" fillId="2" borderId="17" xfId="2" applyFont="1" applyFill="1" applyBorder="1" applyAlignment="1" applyProtection="1">
      <alignment horizontal="right" vertical="center"/>
    </xf>
    <xf numFmtId="0" fontId="13" fillId="0" borderId="7" xfId="5" applyFont="1" applyBorder="1" applyAlignment="1"/>
    <xf numFmtId="0" fontId="11" fillId="0" borderId="0" xfId="5" applyFont="1"/>
    <xf numFmtId="0" fontId="13" fillId="0" borderId="7" xfId="5" applyFont="1" applyBorder="1" applyAlignment="1">
      <alignment vertical="center"/>
    </xf>
    <xf numFmtId="0" fontId="13" fillId="0" borderId="8" xfId="5" applyFont="1" applyBorder="1" applyAlignment="1">
      <alignment vertical="center"/>
    </xf>
    <xf numFmtId="0" fontId="13" fillId="0" borderId="28" xfId="5" applyFont="1" applyBorder="1" applyAlignment="1">
      <alignment vertical="center"/>
    </xf>
    <xf numFmtId="0" fontId="13" fillId="0" borderId="29" xfId="5" applyFont="1" applyBorder="1" applyAlignment="1">
      <alignment vertical="center"/>
    </xf>
    <xf numFmtId="0" fontId="13" fillId="0" borderId="30" xfId="5" applyFont="1" applyBorder="1" applyAlignment="1">
      <alignment vertical="center"/>
    </xf>
    <xf numFmtId="0" fontId="13" fillId="0" borderId="31" xfId="5" applyFont="1" applyBorder="1" applyAlignment="1">
      <alignment horizontal="center" vertical="center"/>
    </xf>
    <xf numFmtId="0" fontId="13" fillId="0" borderId="32" xfId="5" applyFont="1" applyBorder="1" applyAlignment="1">
      <alignment horizontal="center" vertical="center"/>
    </xf>
    <xf numFmtId="0" fontId="13" fillId="0" borderId="33" xfId="5" applyFont="1" applyBorder="1" applyAlignment="1">
      <alignment horizontal="center" vertical="center"/>
    </xf>
    <xf numFmtId="0" fontId="13" fillId="0" borderId="34" xfId="5" applyFont="1" applyBorder="1" applyAlignment="1">
      <alignment horizontal="center" vertical="center"/>
    </xf>
    <xf numFmtId="0" fontId="13" fillId="0" borderId="35" xfId="5" applyFont="1" applyBorder="1" applyAlignment="1">
      <alignment horizontal="center" vertical="center"/>
    </xf>
    <xf numFmtId="0" fontId="13" fillId="0" borderId="36" xfId="5" applyFont="1" applyBorder="1" applyAlignment="1">
      <alignment horizontal="center" vertical="center"/>
    </xf>
    <xf numFmtId="0" fontId="13" fillId="0" borderId="37" xfId="5" applyFont="1" applyBorder="1" applyAlignment="1">
      <alignment horizontal="center" vertical="center"/>
    </xf>
    <xf numFmtId="0" fontId="13" fillId="0" borderId="38" xfId="5" applyFont="1" applyBorder="1" applyAlignment="1">
      <alignment horizontal="center" vertical="center"/>
    </xf>
    <xf numFmtId="0" fontId="13" fillId="0" borderId="39" xfId="5" applyFont="1" applyBorder="1" applyAlignment="1">
      <alignment horizontal="center" vertical="center"/>
    </xf>
    <xf numFmtId="0" fontId="13" fillId="0" borderId="21" xfId="5" applyFont="1" applyBorder="1" applyAlignment="1">
      <alignment horizontal="center" vertical="center"/>
    </xf>
    <xf numFmtId="0" fontId="13" fillId="0" borderId="20" xfId="5" applyFont="1" applyBorder="1" applyAlignment="1">
      <alignment horizontal="center" vertical="center"/>
    </xf>
    <xf numFmtId="0" fontId="13" fillId="0" borderId="40" xfId="5" applyFont="1" applyBorder="1" applyAlignment="1">
      <alignment horizontal="center" vertical="center"/>
    </xf>
    <xf numFmtId="0" fontId="13" fillId="0" borderId="41" xfId="5" applyFont="1" applyBorder="1" applyAlignment="1">
      <alignment horizontal="center" vertical="center"/>
    </xf>
    <xf numFmtId="0" fontId="13" fillId="0" borderId="42" xfId="5" applyFont="1" applyBorder="1" applyAlignment="1">
      <alignment horizontal="center" vertical="center"/>
    </xf>
    <xf numFmtId="0" fontId="13" fillId="0" borderId="43" xfId="5" applyFont="1" applyBorder="1" applyAlignment="1">
      <alignment horizontal="center" vertical="center"/>
    </xf>
    <xf numFmtId="0" fontId="13" fillId="0" borderId="0" xfId="5" applyFont="1" applyAlignment="1"/>
    <xf numFmtId="0" fontId="13" fillId="0" borderId="0" xfId="5" applyFont="1"/>
    <xf numFmtId="0" fontId="13" fillId="0" borderId="44" xfId="5" applyFont="1" applyBorder="1" applyAlignment="1">
      <alignment horizontal="center" vertical="center"/>
    </xf>
    <xf numFmtId="0" fontId="13" fillId="0" borderId="4" xfId="5" applyFont="1" applyBorder="1" applyAlignment="1">
      <alignment horizontal="center" vertical="center"/>
    </xf>
    <xf numFmtId="0" fontId="13" fillId="0" borderId="45" xfId="5" applyFont="1" applyBorder="1" applyAlignment="1">
      <alignment horizontal="center" vertical="center"/>
    </xf>
    <xf numFmtId="0" fontId="13" fillId="0" borderId="3" xfId="5" applyFont="1" applyBorder="1" applyAlignment="1">
      <alignment horizontal="center" vertical="center"/>
    </xf>
    <xf numFmtId="0" fontId="13" fillId="0" borderId="46" xfId="5" applyFont="1" applyBorder="1" applyAlignment="1">
      <alignment horizontal="center" vertical="center"/>
    </xf>
    <xf numFmtId="0" fontId="13" fillId="0" borderId="47" xfId="5" applyFont="1" applyBorder="1" applyAlignment="1">
      <alignment horizontal="center" vertical="center"/>
    </xf>
    <xf numFmtId="0" fontId="13" fillId="0" borderId="48" xfId="5" applyFont="1" applyBorder="1" applyAlignment="1">
      <alignment horizontal="center" vertical="center"/>
    </xf>
    <xf numFmtId="0" fontId="13" fillId="0" borderId="12" xfId="4" applyFont="1" applyBorder="1" applyAlignment="1" applyProtection="1">
      <alignment horizontal="center" vertical="center" shrinkToFit="1"/>
      <protection locked="0"/>
    </xf>
    <xf numFmtId="0" fontId="13" fillId="0" borderId="10" xfId="4" applyFont="1" applyBorder="1" applyAlignment="1" applyProtection="1">
      <alignment horizontal="center" vertical="center" shrinkToFit="1"/>
      <protection locked="0"/>
    </xf>
    <xf numFmtId="0" fontId="4" fillId="0" borderId="49" xfId="4" applyFont="1" applyFill="1" applyBorder="1" applyAlignment="1" applyProtection="1">
      <alignment horizontal="center" vertical="center"/>
      <protection locked="0"/>
    </xf>
    <xf numFmtId="0" fontId="4" fillId="0" borderId="50" xfId="4" applyFont="1" applyFill="1" applyBorder="1" applyAlignment="1" applyProtection="1">
      <alignment horizontal="center" vertical="center"/>
      <protection locked="0"/>
    </xf>
    <xf numFmtId="0" fontId="3" fillId="0" borderId="12" xfId="5" applyFont="1" applyBorder="1" applyAlignment="1">
      <alignment vertical="center"/>
    </xf>
    <xf numFmtId="0" fontId="3" fillId="0" borderId="10" xfId="5" applyFont="1" applyBorder="1" applyAlignment="1">
      <alignment vertical="center"/>
    </xf>
    <xf numFmtId="0" fontId="3" fillId="0" borderId="10" xfId="5" applyFont="1" applyBorder="1" applyAlignment="1">
      <alignment horizontal="center" vertical="center"/>
    </xf>
    <xf numFmtId="0" fontId="8" fillId="0" borderId="0" xfId="3"/>
    <xf numFmtId="0" fontId="2" fillId="0" borderId="0" xfId="0" applyFont="1"/>
    <xf numFmtId="0" fontId="0" fillId="0" borderId="0" xfId="0" applyAlignment="1">
      <alignment horizontal="left" vertical="top" wrapText="1"/>
    </xf>
    <xf numFmtId="0" fontId="0" fillId="0" borderId="51" xfId="0" applyBorder="1" applyAlignment="1">
      <alignment horizontal="left" vertical="top" wrapText="1"/>
    </xf>
    <xf numFmtId="0" fontId="25" fillId="0" borderId="52" xfId="5" applyFont="1" applyBorder="1" applyAlignment="1">
      <alignment vertical="center" wrapText="1"/>
    </xf>
    <xf numFmtId="0" fontId="25" fillId="0" borderId="53" xfId="5" applyFont="1" applyBorder="1" applyAlignment="1">
      <alignment wrapText="1"/>
    </xf>
    <xf numFmtId="0" fontId="25" fillId="0" borderId="52" xfId="5" applyFont="1" applyBorder="1" applyAlignment="1">
      <alignment wrapText="1"/>
    </xf>
    <xf numFmtId="0" fontId="25" fillId="0" borderId="54" xfId="5" applyFont="1" applyBorder="1" applyAlignment="1">
      <alignment wrapText="1"/>
    </xf>
    <xf numFmtId="0" fontId="25" fillId="0" borderId="55" xfId="5" applyFont="1" applyBorder="1" applyAlignment="1">
      <alignment vertical="center" wrapText="1"/>
    </xf>
    <xf numFmtId="0" fontId="25" fillId="0" borderId="53" xfId="5" applyFont="1" applyBorder="1" applyAlignment="1">
      <alignment horizontal="right" vertical="center" wrapText="1" shrinkToFit="1"/>
    </xf>
    <xf numFmtId="0" fontId="25" fillId="0" borderId="54" xfId="5" applyFont="1" applyBorder="1" applyAlignment="1">
      <alignment vertical="center" wrapText="1"/>
    </xf>
    <xf numFmtId="0" fontId="25" fillId="0" borderId="56" xfId="5" applyFont="1" applyBorder="1" applyAlignment="1">
      <alignment vertical="center" wrapText="1"/>
    </xf>
    <xf numFmtId="0" fontId="25" fillId="0" borderId="53" xfId="5" applyFont="1" applyBorder="1" applyAlignment="1">
      <alignment vertical="center" wrapText="1"/>
    </xf>
    <xf numFmtId="0" fontId="3" fillId="0" borderId="57" xfId="5" applyFont="1" applyBorder="1" applyAlignment="1">
      <alignment horizontal="center" vertical="center" shrinkToFit="1"/>
    </xf>
    <xf numFmtId="0" fontId="3" fillId="0" borderId="48" xfId="5" applyFont="1" applyBorder="1" applyAlignment="1">
      <alignment horizontal="center" vertical="center"/>
    </xf>
    <xf numFmtId="0" fontId="3" fillId="0" borderId="58" xfId="5" applyFont="1" applyBorder="1" applyAlignment="1">
      <alignment horizontal="center" vertical="center"/>
    </xf>
    <xf numFmtId="0" fontId="3" fillId="0" borderId="22" xfId="5" applyFont="1" applyBorder="1" applyAlignment="1">
      <alignment horizontal="center" vertical="center"/>
    </xf>
    <xf numFmtId="0" fontId="3" fillId="0" borderId="59" xfId="5" applyFont="1" applyBorder="1" applyAlignment="1">
      <alignment horizontal="center" vertical="center"/>
    </xf>
    <xf numFmtId="0" fontId="3" fillId="0" borderId="59" xfId="5" applyFont="1" applyBorder="1" applyAlignment="1">
      <alignment horizontal="center" vertical="center" shrinkToFit="1"/>
    </xf>
    <xf numFmtId="0" fontId="3" fillId="0" borderId="60" xfId="5" applyFont="1" applyBorder="1" applyAlignment="1">
      <alignment horizontal="center" vertical="center"/>
    </xf>
    <xf numFmtId="0" fontId="3" fillId="0" borderId="61" xfId="5" applyFont="1" applyBorder="1" applyAlignment="1">
      <alignment horizontal="center" vertical="center"/>
    </xf>
    <xf numFmtId="0" fontId="13" fillId="0" borderId="22" xfId="5" applyFont="1" applyBorder="1" applyAlignment="1">
      <alignment horizontal="center" vertical="center"/>
    </xf>
    <xf numFmtId="0" fontId="17" fillId="0" borderId="0" xfId="2" applyFont="1" applyBorder="1" applyAlignment="1" applyProtection="1">
      <alignment horizontal="left" vertical="center"/>
      <protection locked="0"/>
    </xf>
    <xf numFmtId="0" fontId="13" fillId="3" borderId="62" xfId="5" applyFont="1" applyFill="1" applyBorder="1" applyAlignment="1">
      <alignment vertical="center"/>
    </xf>
    <xf numFmtId="0" fontId="13" fillId="3" borderId="63" xfId="5" applyFont="1" applyFill="1" applyBorder="1" applyAlignment="1">
      <alignment vertical="center"/>
    </xf>
    <xf numFmtId="0" fontId="13" fillId="3" borderId="64" xfId="5" applyFont="1" applyFill="1" applyBorder="1" applyAlignment="1">
      <alignment vertical="center"/>
    </xf>
    <xf numFmtId="0" fontId="13" fillId="3" borderId="65" xfId="5" applyFont="1" applyFill="1" applyBorder="1" applyAlignment="1">
      <alignment vertical="center"/>
    </xf>
    <xf numFmtId="0" fontId="13" fillId="3" borderId="66" xfId="5" applyFont="1" applyFill="1" applyBorder="1" applyAlignment="1">
      <alignment vertical="center"/>
    </xf>
    <xf numFmtId="0" fontId="13" fillId="3" borderId="67" xfId="5" applyFont="1" applyFill="1" applyBorder="1" applyAlignment="1">
      <alignment vertical="center"/>
    </xf>
    <xf numFmtId="0" fontId="13" fillId="3" borderId="68" xfId="5" applyFont="1" applyFill="1" applyBorder="1" applyAlignment="1">
      <alignment vertical="center"/>
    </xf>
    <xf numFmtId="0" fontId="13" fillId="3" borderId="15" xfId="5" applyFont="1" applyFill="1" applyBorder="1" applyAlignment="1">
      <alignment horizontal="right" vertical="center" shrinkToFit="1"/>
    </xf>
    <xf numFmtId="176" fontId="13" fillId="3" borderId="56" xfId="5" applyNumberFormat="1" applyFont="1" applyFill="1" applyBorder="1" applyAlignment="1">
      <alignment vertical="center"/>
    </xf>
    <xf numFmtId="0" fontId="13" fillId="3" borderId="69" xfId="5" applyFont="1" applyFill="1" applyBorder="1" applyAlignment="1">
      <alignment horizontal="right" vertical="center" shrinkToFit="1"/>
    </xf>
    <xf numFmtId="176" fontId="13" fillId="3" borderId="55" xfId="5" applyNumberFormat="1" applyFont="1" applyFill="1" applyBorder="1" applyAlignment="1">
      <alignment vertical="center"/>
    </xf>
    <xf numFmtId="0" fontId="13" fillId="3" borderId="17" xfId="5" applyFont="1" applyFill="1" applyBorder="1" applyAlignment="1">
      <alignment horizontal="right" vertical="center" shrinkToFit="1"/>
    </xf>
    <xf numFmtId="176" fontId="13" fillId="3" borderId="17" xfId="5" applyNumberFormat="1" applyFont="1" applyFill="1" applyBorder="1" applyAlignment="1">
      <alignment horizontal="right" vertical="center" shrinkToFit="1"/>
    </xf>
    <xf numFmtId="0" fontId="13" fillId="3" borderId="70" xfId="5" applyFont="1" applyFill="1" applyBorder="1" applyAlignment="1">
      <alignment horizontal="right" vertical="center" shrinkToFit="1"/>
    </xf>
    <xf numFmtId="0" fontId="13" fillId="3" borderId="71" xfId="5" applyFont="1" applyFill="1" applyBorder="1" applyAlignment="1">
      <alignment horizontal="right" vertical="center"/>
    </xf>
    <xf numFmtId="0" fontId="13" fillId="3" borderId="72" xfId="5" applyFont="1" applyFill="1" applyBorder="1" applyAlignment="1">
      <alignment vertical="center"/>
    </xf>
    <xf numFmtId="176" fontId="13" fillId="3" borderId="70" xfId="5" applyNumberFormat="1" applyFont="1" applyFill="1" applyBorder="1" applyAlignment="1">
      <alignment vertical="center"/>
    </xf>
    <xf numFmtId="0" fontId="13" fillId="3" borderId="73" xfId="5" applyFont="1" applyFill="1" applyBorder="1" applyAlignment="1">
      <alignment vertical="center"/>
    </xf>
    <xf numFmtId="0" fontId="13" fillId="3" borderId="55" xfId="5" applyFont="1" applyFill="1" applyBorder="1" applyAlignment="1">
      <alignment horizontal="right" vertical="center"/>
    </xf>
    <xf numFmtId="176" fontId="13" fillId="3" borderId="69" xfId="5" applyNumberFormat="1" applyFont="1" applyFill="1" applyBorder="1" applyAlignment="1">
      <alignment vertical="center"/>
    </xf>
    <xf numFmtId="0" fontId="13" fillId="3" borderId="74" xfId="5" applyFont="1" applyFill="1" applyBorder="1" applyAlignment="1">
      <alignment horizontal="right" vertical="center"/>
    </xf>
    <xf numFmtId="0" fontId="13" fillId="3" borderId="55" xfId="5" applyFont="1" applyFill="1" applyBorder="1" applyAlignment="1">
      <alignment vertical="center" shrinkToFit="1"/>
    </xf>
    <xf numFmtId="0" fontId="13" fillId="3" borderId="53" xfId="5" applyFont="1" applyFill="1" applyBorder="1" applyAlignment="1">
      <alignment horizontal="right" vertical="center" shrinkToFit="1"/>
    </xf>
    <xf numFmtId="176" fontId="13" fillId="3" borderId="75" xfId="5" applyNumberFormat="1" applyFont="1" applyFill="1" applyBorder="1" applyAlignment="1">
      <alignment vertical="center"/>
    </xf>
    <xf numFmtId="0" fontId="13" fillId="3" borderId="76" xfId="5" applyFont="1" applyFill="1" applyBorder="1" applyAlignment="1">
      <alignment vertical="center"/>
    </xf>
    <xf numFmtId="0" fontId="13" fillId="3" borderId="18" xfId="5" applyFont="1" applyFill="1" applyBorder="1" applyAlignment="1">
      <alignment vertical="center"/>
    </xf>
    <xf numFmtId="0" fontId="13" fillId="0" borderId="42" xfId="5" applyFont="1" applyBorder="1" applyAlignment="1">
      <alignment horizontal="center" vertical="center" shrinkToFit="1"/>
    </xf>
    <xf numFmtId="0" fontId="13" fillId="0" borderId="12" xfId="5" applyFont="1" applyBorder="1" applyAlignment="1">
      <alignment horizontal="center" vertical="center" shrinkToFit="1"/>
    </xf>
    <xf numFmtId="0" fontId="13" fillId="0" borderId="77" xfId="5" applyFont="1" applyBorder="1" applyAlignment="1">
      <alignment horizontal="center" vertical="center" shrinkToFit="1"/>
    </xf>
    <xf numFmtId="0" fontId="13" fillId="0" borderId="11" xfId="5" applyFont="1" applyBorder="1" applyAlignment="1">
      <alignment horizontal="center" vertical="center" shrinkToFit="1"/>
    </xf>
    <xf numFmtId="0" fontId="13" fillId="0" borderId="41" xfId="5" applyFont="1" applyBorder="1" applyAlignment="1">
      <alignment horizontal="center" vertical="center" shrinkToFit="1"/>
    </xf>
    <xf numFmtId="0" fontId="13" fillId="0" borderId="44" xfId="5" applyFont="1" applyBorder="1" applyAlignment="1">
      <alignment horizontal="center" vertical="center" shrinkToFit="1"/>
    </xf>
    <xf numFmtId="0" fontId="13" fillId="0" borderId="4" xfId="5" applyFont="1" applyBorder="1" applyAlignment="1">
      <alignment horizontal="center" vertical="center" shrinkToFit="1"/>
    </xf>
    <xf numFmtId="0" fontId="13" fillId="0" borderId="45" xfId="5" applyFont="1" applyBorder="1" applyAlignment="1">
      <alignment horizontal="center" vertical="center" shrinkToFit="1"/>
    </xf>
    <xf numFmtId="0" fontId="13" fillId="0" borderId="3" xfId="5" applyFont="1" applyBorder="1" applyAlignment="1">
      <alignment horizontal="center" vertical="center" shrinkToFit="1"/>
    </xf>
    <xf numFmtId="0" fontId="13" fillId="0" borderId="46" xfId="5" applyFont="1" applyBorder="1" applyAlignment="1">
      <alignment horizontal="center" vertical="center" shrinkToFit="1"/>
    </xf>
    <xf numFmtId="0" fontId="13" fillId="0" borderId="37" xfId="5" applyFont="1" applyBorder="1" applyAlignment="1">
      <alignment horizontal="center" vertical="center" shrinkToFit="1"/>
    </xf>
    <xf numFmtId="0" fontId="13" fillId="0" borderId="10" xfId="5" applyFont="1" applyBorder="1" applyAlignment="1">
      <alignment horizontal="center" vertical="center" shrinkToFit="1"/>
    </xf>
    <xf numFmtId="0" fontId="13" fillId="0" borderId="35" xfId="5" applyFont="1" applyBorder="1" applyAlignment="1">
      <alignment horizontal="center" vertical="center" shrinkToFit="1"/>
    </xf>
    <xf numFmtId="0" fontId="13" fillId="0" borderId="9" xfId="5" applyFont="1" applyBorder="1" applyAlignment="1">
      <alignment horizontal="center" vertical="center" shrinkToFit="1"/>
    </xf>
    <xf numFmtId="0" fontId="13" fillId="0" borderId="43" xfId="5" applyFont="1" applyBorder="1" applyAlignment="1">
      <alignment horizontal="center" vertical="center" shrinkToFit="1"/>
    </xf>
    <xf numFmtId="0" fontId="13" fillId="0" borderId="7" xfId="5" applyFont="1" applyBorder="1" applyAlignment="1">
      <alignment horizontal="center" vertical="center" shrinkToFit="1"/>
    </xf>
    <xf numFmtId="0" fontId="13" fillId="0" borderId="8" xfId="5" applyFont="1" applyBorder="1" applyAlignment="1">
      <alignment horizontal="center" vertical="center" shrinkToFit="1"/>
    </xf>
    <xf numFmtId="0" fontId="13" fillId="0" borderId="21" xfId="5" applyFont="1" applyBorder="1" applyAlignment="1">
      <alignment horizontal="center" vertical="center" shrinkToFit="1"/>
    </xf>
    <xf numFmtId="0" fontId="13" fillId="0" borderId="32" xfId="5" applyFont="1" applyBorder="1" applyAlignment="1">
      <alignment horizontal="center" vertical="center" shrinkToFit="1"/>
    </xf>
    <xf numFmtId="0" fontId="13" fillId="0" borderId="2" xfId="5" applyFont="1" applyBorder="1" applyAlignment="1">
      <alignment horizontal="center" vertical="center" shrinkToFit="1"/>
    </xf>
    <xf numFmtId="0" fontId="13" fillId="0" borderId="31" xfId="5" applyFont="1" applyBorder="1" applyAlignment="1">
      <alignment horizontal="center" vertical="center" shrinkToFit="1"/>
    </xf>
    <xf numFmtId="0" fontId="13" fillId="0" borderId="1" xfId="5" applyFont="1" applyBorder="1" applyAlignment="1">
      <alignment horizontal="center" vertical="center" shrinkToFit="1"/>
    </xf>
    <xf numFmtId="0" fontId="13" fillId="0" borderId="33" xfId="5" applyFont="1" applyBorder="1" applyAlignment="1">
      <alignment horizontal="center" vertical="center" shrinkToFit="1"/>
    </xf>
    <xf numFmtId="0" fontId="13" fillId="3" borderId="62" xfId="5" applyFont="1" applyFill="1" applyBorder="1" applyAlignment="1">
      <alignment vertical="center" shrinkToFit="1"/>
    </xf>
    <xf numFmtId="0" fontId="13" fillId="3" borderId="63" xfId="5" applyFont="1" applyFill="1" applyBorder="1" applyAlignment="1">
      <alignment vertical="center" shrinkToFit="1"/>
    </xf>
    <xf numFmtId="0" fontId="13" fillId="0" borderId="36" xfId="5" applyFont="1" applyBorder="1" applyAlignment="1">
      <alignment horizontal="center" vertical="center" shrinkToFit="1"/>
    </xf>
    <xf numFmtId="0" fontId="13" fillId="0" borderId="6" xfId="5" applyFont="1" applyBorder="1" applyAlignment="1">
      <alignment horizontal="center" vertical="center" shrinkToFit="1"/>
    </xf>
    <xf numFmtId="0" fontId="13" fillId="0" borderId="34" xfId="5" applyFont="1" applyBorder="1" applyAlignment="1">
      <alignment horizontal="center" vertical="center" shrinkToFit="1"/>
    </xf>
    <xf numFmtId="0" fontId="13" fillId="0" borderId="38" xfId="5" applyFont="1" applyBorder="1" applyAlignment="1">
      <alignment horizontal="center" vertical="center" shrinkToFit="1"/>
    </xf>
    <xf numFmtId="0" fontId="13" fillId="0" borderId="39" xfId="5" applyFont="1" applyBorder="1" applyAlignment="1">
      <alignment horizontal="center" vertical="center" shrinkToFit="1"/>
    </xf>
    <xf numFmtId="0" fontId="13" fillId="3" borderId="65" xfId="5" applyFont="1" applyFill="1" applyBorder="1" applyAlignment="1">
      <alignment vertical="center" shrinkToFit="1"/>
    </xf>
    <xf numFmtId="0" fontId="13" fillId="3" borderId="66" xfId="5" applyFont="1" applyFill="1" applyBorder="1" applyAlignment="1">
      <alignment vertical="center" shrinkToFit="1"/>
    </xf>
    <xf numFmtId="0" fontId="13" fillId="3" borderId="68" xfId="5" applyFont="1" applyFill="1" applyBorder="1" applyAlignment="1">
      <alignment vertical="center" shrinkToFit="1"/>
    </xf>
    <xf numFmtId="0" fontId="13" fillId="0" borderId="40" xfId="5" applyFont="1" applyBorder="1" applyAlignment="1">
      <alignment horizontal="center" vertical="center" shrinkToFit="1"/>
    </xf>
    <xf numFmtId="0" fontId="13" fillId="0" borderId="20" xfId="5" applyFont="1" applyBorder="1" applyAlignment="1">
      <alignment horizontal="center" vertical="center" shrinkToFit="1"/>
    </xf>
    <xf numFmtId="0" fontId="13" fillId="3" borderId="64" xfId="5" applyFont="1" applyFill="1" applyBorder="1" applyAlignment="1">
      <alignment vertical="center" shrinkToFit="1"/>
    </xf>
    <xf numFmtId="0" fontId="13" fillId="3" borderId="67" xfId="5" applyFont="1" applyFill="1" applyBorder="1" applyAlignment="1">
      <alignment vertical="center" shrinkToFit="1"/>
    </xf>
    <xf numFmtId="0" fontId="13" fillId="3" borderId="71" xfId="5" applyFont="1" applyFill="1" applyBorder="1" applyAlignment="1">
      <alignment horizontal="right" vertical="center" shrinkToFit="1"/>
    </xf>
    <xf numFmtId="0" fontId="13" fillId="3" borderId="72" xfId="5" applyFont="1" applyFill="1" applyBorder="1" applyAlignment="1">
      <alignment vertical="center" shrinkToFit="1"/>
    </xf>
    <xf numFmtId="0" fontId="13" fillId="3" borderId="73" xfId="5" applyFont="1" applyFill="1" applyBorder="1" applyAlignment="1">
      <alignment vertical="center" shrinkToFit="1"/>
    </xf>
    <xf numFmtId="0" fontId="13" fillId="3" borderId="55" xfId="5" applyFont="1" applyFill="1" applyBorder="1" applyAlignment="1">
      <alignment horizontal="right" vertical="center" shrinkToFit="1"/>
    </xf>
    <xf numFmtId="0" fontId="13" fillId="0" borderId="47" xfId="5" applyFont="1" applyBorder="1" applyAlignment="1">
      <alignment horizontal="center" vertical="center" shrinkToFit="1"/>
    </xf>
    <xf numFmtId="0" fontId="13" fillId="0" borderId="5" xfId="5" applyFont="1" applyBorder="1" applyAlignment="1">
      <alignment horizontal="center" vertical="center" shrinkToFit="1"/>
    </xf>
    <xf numFmtId="0" fontId="13" fillId="3" borderId="74" xfId="5" applyFont="1" applyFill="1" applyBorder="1" applyAlignment="1">
      <alignment horizontal="right" vertical="center" shrinkToFit="1"/>
    </xf>
    <xf numFmtId="0" fontId="13" fillId="0" borderId="48" xfId="5" applyFont="1" applyBorder="1" applyAlignment="1">
      <alignment horizontal="center" vertical="center" shrinkToFit="1"/>
    </xf>
    <xf numFmtId="0" fontId="13" fillId="3" borderId="76" xfId="5" applyFont="1" applyFill="1" applyBorder="1" applyAlignment="1">
      <alignment vertical="center" shrinkToFit="1"/>
    </xf>
    <xf numFmtId="0" fontId="13" fillId="3" borderId="18" xfId="5" applyFont="1" applyFill="1" applyBorder="1" applyAlignment="1">
      <alignment vertical="center" shrinkToFit="1"/>
    </xf>
    <xf numFmtId="0" fontId="20" fillId="0" borderId="0" xfId="4" applyFont="1" applyBorder="1" applyAlignment="1" applyProtection="1">
      <alignment vertical="center"/>
      <protection hidden="1"/>
    </xf>
    <xf numFmtId="0" fontId="27" fillId="0" borderId="0" xfId="4" applyFont="1" applyBorder="1" applyAlignment="1" applyProtection="1">
      <alignment vertical="center"/>
      <protection hidden="1"/>
    </xf>
    <xf numFmtId="0" fontId="28" fillId="0" borderId="0" xfId="4" applyFont="1" applyBorder="1" applyAlignment="1" applyProtection="1">
      <alignment vertical="center"/>
      <protection hidden="1"/>
    </xf>
    <xf numFmtId="0" fontId="29" fillId="0" borderId="0" xfId="4" applyFont="1" applyBorder="1" applyAlignment="1" applyProtection="1">
      <alignment vertical="center"/>
      <protection hidden="1"/>
    </xf>
    <xf numFmtId="0" fontId="29" fillId="0" borderId="0" xfId="4" applyFont="1" applyBorder="1" applyAlignment="1" applyProtection="1">
      <alignment horizontal="center" vertical="center"/>
      <protection hidden="1"/>
    </xf>
    <xf numFmtId="0" fontId="20" fillId="0" borderId="0" xfId="4" applyFont="1" applyAlignment="1" applyProtection="1">
      <alignment vertical="center"/>
      <protection hidden="1"/>
    </xf>
    <xf numFmtId="0" fontId="20" fillId="0" borderId="0" xfId="4" applyFont="1" applyAlignment="1" applyProtection="1">
      <alignment horizontal="center" vertical="center"/>
      <protection hidden="1"/>
    </xf>
    <xf numFmtId="177" fontId="21" fillId="0" borderId="0" xfId="4" applyNumberFormat="1" applyFont="1" applyBorder="1" applyAlignment="1" applyProtection="1">
      <alignment horizontal="center" vertical="center"/>
      <protection hidden="1"/>
    </xf>
    <xf numFmtId="0" fontId="30" fillId="0" borderId="0" xfId="4" applyFont="1" applyBorder="1" applyAlignment="1" applyProtection="1">
      <alignment horizontal="center" vertical="center"/>
      <protection hidden="1"/>
    </xf>
    <xf numFmtId="0" fontId="31" fillId="0" borderId="0" xfId="4" applyFont="1" applyBorder="1" applyAlignment="1" applyProtection="1">
      <alignment vertical="center"/>
      <protection hidden="1"/>
    </xf>
    <xf numFmtId="20" fontId="30" fillId="0" borderId="0" xfId="4" applyNumberFormat="1" applyFont="1" applyBorder="1" applyAlignment="1" applyProtection="1">
      <alignment horizontal="center" vertical="center"/>
      <protection hidden="1"/>
    </xf>
    <xf numFmtId="0" fontId="21" fillId="0" borderId="0" xfId="4" applyFont="1" applyBorder="1" applyAlignment="1" applyProtection="1">
      <alignment horizontal="center" vertical="center"/>
      <protection hidden="1"/>
    </xf>
    <xf numFmtId="0" fontId="5" fillId="0" borderId="0" xfId="4" applyFont="1" applyBorder="1" applyAlignment="1" applyProtection="1">
      <alignment vertical="center"/>
      <protection hidden="1"/>
    </xf>
    <xf numFmtId="0" fontId="21" fillId="0" borderId="0" xfId="4" applyFont="1" applyBorder="1" applyAlignment="1" applyProtection="1">
      <alignment vertical="center"/>
      <protection hidden="1"/>
    </xf>
    <xf numFmtId="0" fontId="19" fillId="0" borderId="0" xfId="4" applyFont="1" applyBorder="1" applyAlignment="1" applyProtection="1">
      <alignment horizontal="center" vertical="center"/>
      <protection hidden="1"/>
    </xf>
    <xf numFmtId="0" fontId="19" fillId="0" borderId="0" xfId="4" applyFont="1" applyAlignment="1" applyProtection="1">
      <alignment vertical="center"/>
      <protection hidden="1"/>
    </xf>
    <xf numFmtId="0" fontId="16" fillId="0" borderId="0" xfId="4" applyFont="1" applyAlignment="1" applyProtection="1">
      <alignment vertical="center"/>
      <protection hidden="1"/>
    </xf>
    <xf numFmtId="0" fontId="16" fillId="0" borderId="0" xfId="4" applyFont="1" applyBorder="1" applyAlignment="1" applyProtection="1">
      <alignment vertical="center"/>
      <protection hidden="1"/>
    </xf>
    <xf numFmtId="0" fontId="16" fillId="0" borderId="0" xfId="4" applyFont="1" applyAlignment="1" applyProtection="1">
      <alignment horizontal="center" vertical="center"/>
      <protection hidden="1"/>
    </xf>
    <xf numFmtId="177" fontId="19" fillId="0" borderId="0" xfId="4" applyNumberFormat="1" applyFont="1" applyBorder="1" applyAlignment="1" applyProtection="1">
      <alignment horizontal="center" vertical="center"/>
      <protection hidden="1"/>
    </xf>
    <xf numFmtId="0" fontId="19" fillId="0" borderId="0" xfId="4" applyFont="1" applyBorder="1" applyAlignment="1" applyProtection="1">
      <alignment vertical="center"/>
      <protection hidden="1"/>
    </xf>
    <xf numFmtId="0" fontId="2" fillId="0" borderId="0" xfId="4" applyFont="1" applyBorder="1" applyAlignment="1" applyProtection="1">
      <alignment vertical="center"/>
      <protection hidden="1"/>
    </xf>
    <xf numFmtId="20" fontId="19" fillId="0" borderId="0" xfId="4" applyNumberFormat="1" applyFont="1" applyFill="1" applyBorder="1" applyAlignment="1" applyProtection="1">
      <alignment vertical="center"/>
      <protection locked="0"/>
    </xf>
    <xf numFmtId="20" fontId="19" fillId="0" borderId="78" xfId="4" applyNumberFormat="1" applyFont="1" applyFill="1" applyBorder="1" applyAlignment="1" applyProtection="1">
      <alignment vertical="center"/>
      <protection locked="0"/>
    </xf>
    <xf numFmtId="177" fontId="12" fillId="3" borderId="13" xfId="4" applyNumberFormat="1" applyFont="1" applyFill="1" applyBorder="1" applyAlignment="1" applyProtection="1">
      <alignment vertical="center" wrapText="1"/>
    </xf>
    <xf numFmtId="177" fontId="12" fillId="3" borderId="15" xfId="4" applyNumberFormat="1" applyFont="1" applyFill="1" applyBorder="1" applyAlignment="1" applyProtection="1">
      <alignment vertical="center" wrapText="1"/>
    </xf>
    <xf numFmtId="0" fontId="12" fillId="2" borderId="82" xfId="2" applyFont="1" applyFill="1" applyBorder="1" applyAlignment="1" applyProtection="1">
      <alignment horizontal="center" vertical="center" wrapText="1"/>
    </xf>
    <xf numFmtId="0" fontId="12" fillId="2" borderId="6" xfId="2" applyFont="1" applyFill="1" applyBorder="1" applyAlignment="1" applyProtection="1">
      <alignment horizontal="center" vertical="center" wrapText="1"/>
    </xf>
    <xf numFmtId="0" fontId="12" fillId="2" borderId="83" xfId="2" applyFont="1" applyFill="1" applyBorder="1" applyAlignment="1" applyProtection="1">
      <alignment horizontal="center" vertical="center" wrapText="1"/>
    </xf>
    <xf numFmtId="0" fontId="2" fillId="2" borderId="84" xfId="4" applyFont="1" applyFill="1" applyBorder="1" applyAlignment="1" applyProtection="1">
      <alignment horizontal="center" vertical="center"/>
    </xf>
    <xf numFmtId="0" fontId="2" fillId="2" borderId="85" xfId="4" applyFill="1" applyBorder="1" applyAlignment="1" applyProtection="1">
      <alignment horizontal="center" vertical="center"/>
    </xf>
    <xf numFmtId="0" fontId="2" fillId="2" borderId="86" xfId="4" applyFill="1" applyBorder="1" applyAlignment="1" applyProtection="1">
      <alignment horizontal="center" vertical="center"/>
    </xf>
    <xf numFmtId="0" fontId="2" fillId="2" borderId="70" xfId="4" applyFont="1" applyFill="1" applyBorder="1" applyAlignment="1" applyProtection="1">
      <alignment horizontal="center" vertical="center"/>
    </xf>
    <xf numFmtId="0" fontId="19" fillId="4" borderId="79" xfId="4" applyFont="1" applyFill="1" applyBorder="1" applyAlignment="1" applyProtection="1">
      <alignment horizontal="center" vertical="center"/>
      <protection locked="0"/>
    </xf>
    <xf numFmtId="0" fontId="19" fillId="4" borderId="81" xfId="4" applyFont="1" applyFill="1" applyBorder="1" applyAlignment="1" applyProtection="1">
      <alignment horizontal="center" vertical="center"/>
      <protection locked="0"/>
    </xf>
    <xf numFmtId="0" fontId="4" fillId="0" borderId="0" xfId="5" applyFont="1" applyBorder="1" applyAlignment="1">
      <alignment horizontal="center"/>
    </xf>
    <xf numFmtId="0" fontId="8" fillId="0" borderId="0" xfId="5" applyFont="1" applyBorder="1" applyAlignment="1">
      <alignment horizontal="center"/>
    </xf>
    <xf numFmtId="0" fontId="19" fillId="0" borderId="0" xfId="4" applyFont="1" applyBorder="1" applyAlignment="1" applyProtection="1">
      <alignment horizontal="center" vertical="center"/>
      <protection hidden="1"/>
    </xf>
    <xf numFmtId="0" fontId="17" fillId="0" borderId="0" xfId="4" applyFont="1" applyBorder="1" applyAlignment="1" applyProtection="1">
      <alignment horizontal="left" vertical="center" wrapText="1"/>
      <protection hidden="1"/>
    </xf>
    <xf numFmtId="20" fontId="19" fillId="6" borderId="79" xfId="4" applyNumberFormat="1" applyFont="1" applyFill="1" applyBorder="1" applyAlignment="1" applyProtection="1">
      <alignment horizontal="center" vertical="center"/>
      <protection locked="0"/>
    </xf>
    <xf numFmtId="20" fontId="19" fillId="6" borderId="80" xfId="4" applyNumberFormat="1" applyFont="1" applyFill="1" applyBorder="1" applyAlignment="1" applyProtection="1">
      <alignment horizontal="center" vertical="center"/>
      <protection locked="0"/>
    </xf>
    <xf numFmtId="20" fontId="19" fillId="6" borderId="81" xfId="4" applyNumberFormat="1" applyFont="1" applyFill="1" applyBorder="1" applyAlignment="1" applyProtection="1">
      <alignment horizontal="center" vertical="center"/>
      <protection locked="0"/>
    </xf>
    <xf numFmtId="0" fontId="19" fillId="0" borderId="0" xfId="4" applyFont="1" applyBorder="1" applyAlignment="1" applyProtection="1">
      <alignment vertical="center" wrapText="1"/>
      <protection hidden="1"/>
    </xf>
    <xf numFmtId="0" fontId="2" fillId="2" borderId="89" xfId="4" applyFill="1" applyBorder="1" applyAlignment="1" applyProtection="1">
      <alignment horizontal="center" vertical="center"/>
    </xf>
    <xf numFmtId="0" fontId="4" fillId="3" borderId="14" xfId="4" applyFont="1" applyFill="1" applyBorder="1" applyAlignment="1" applyProtection="1">
      <alignment horizontal="center" vertical="center" wrapText="1"/>
    </xf>
    <xf numFmtId="0" fontId="4" fillId="3" borderId="16" xfId="4" applyFont="1" applyFill="1" applyBorder="1" applyAlignment="1" applyProtection="1">
      <alignment horizontal="center" vertical="center" wrapText="1"/>
    </xf>
    <xf numFmtId="177" fontId="12" fillId="3" borderId="72" xfId="4" applyNumberFormat="1" applyFont="1" applyFill="1" applyBorder="1" applyAlignment="1" applyProtection="1">
      <alignment vertical="center" wrapText="1"/>
    </xf>
    <xf numFmtId="177" fontId="12" fillId="3" borderId="74" xfId="4" applyNumberFormat="1" applyFont="1" applyFill="1" applyBorder="1" applyAlignment="1" applyProtection="1">
      <alignment vertical="center" wrapText="1"/>
    </xf>
    <xf numFmtId="49" fontId="8" fillId="0" borderId="0" xfId="5" applyNumberFormat="1" applyFont="1" applyBorder="1" applyAlignment="1">
      <alignment horizontal="center"/>
    </xf>
    <xf numFmtId="0" fontId="8" fillId="0" borderId="0" xfId="5" applyFont="1" applyBorder="1" applyAlignment="1">
      <alignment horizontal="center" shrinkToFit="1"/>
    </xf>
    <xf numFmtId="0" fontId="14" fillId="0" borderId="71" xfId="5" applyFont="1" applyBorder="1" applyAlignment="1">
      <alignment horizontal="right" vertical="center"/>
    </xf>
    <xf numFmtId="0" fontId="14" fillId="0" borderId="87" xfId="5" applyFont="1" applyBorder="1" applyAlignment="1">
      <alignment horizontal="right" vertical="center"/>
    </xf>
    <xf numFmtId="0" fontId="14" fillId="0" borderId="88" xfId="5" applyFont="1" applyBorder="1" applyAlignment="1">
      <alignment horizontal="right" vertical="center"/>
    </xf>
    <xf numFmtId="0" fontId="19" fillId="0" borderId="90" xfId="4" applyFont="1" applyBorder="1" applyAlignment="1" applyProtection="1">
      <alignment horizontal="center" vertical="center"/>
    </xf>
    <xf numFmtId="0" fontId="19" fillId="0" borderId="78" xfId="4" applyFont="1" applyBorder="1" applyAlignment="1" applyProtection="1">
      <alignment horizontal="center" vertical="center"/>
    </xf>
    <xf numFmtId="49" fontId="19" fillId="4" borderId="79" xfId="4" applyNumberFormat="1" applyFont="1" applyFill="1" applyBorder="1" applyAlignment="1" applyProtection="1">
      <alignment horizontal="center" vertical="center"/>
      <protection locked="0"/>
    </xf>
    <xf numFmtId="49" fontId="19" fillId="4" borderId="81" xfId="4" applyNumberFormat="1" applyFont="1" applyFill="1" applyBorder="1" applyAlignment="1" applyProtection="1">
      <alignment horizontal="center" vertical="center"/>
      <protection locked="0"/>
    </xf>
    <xf numFmtId="0" fontId="9" fillId="0" borderId="0" xfId="5" applyFont="1" applyFill="1" applyAlignment="1">
      <alignment horizontal="center"/>
    </xf>
    <xf numFmtId="0" fontId="4" fillId="3" borderId="18" xfId="4" applyFont="1" applyFill="1" applyBorder="1" applyAlignment="1" applyProtection="1">
      <alignment horizontal="center" vertical="center" wrapText="1"/>
    </xf>
    <xf numFmtId="177" fontId="12" fillId="3" borderId="53" xfId="4" applyNumberFormat="1" applyFont="1" applyFill="1" applyBorder="1" applyAlignment="1" applyProtection="1">
      <alignment vertical="center" wrapText="1"/>
    </xf>
    <xf numFmtId="177" fontId="12" fillId="5" borderId="56" xfId="4" applyNumberFormat="1" applyFont="1" applyFill="1" applyBorder="1" applyAlignment="1" applyProtection="1">
      <alignment horizontal="center" vertical="center" wrapText="1"/>
    </xf>
    <xf numFmtId="177" fontId="12" fillId="5" borderId="55" xfId="4" applyNumberFormat="1" applyFont="1" applyFill="1" applyBorder="1" applyAlignment="1" applyProtection="1">
      <alignment horizontal="center" vertical="center" wrapText="1"/>
    </xf>
    <xf numFmtId="177" fontId="12" fillId="5" borderId="54" xfId="4" applyNumberFormat="1" applyFont="1" applyFill="1" applyBorder="1" applyAlignment="1" applyProtection="1">
      <alignment horizontal="center" vertical="center" wrapText="1"/>
    </xf>
    <xf numFmtId="0" fontId="0" fillId="0" borderId="0" xfId="0" applyAlignment="1">
      <alignment horizontal="left" vertical="top" wrapText="1"/>
    </xf>
    <xf numFmtId="0" fontId="0" fillId="0" borderId="35" xfId="0" applyBorder="1" applyAlignment="1">
      <alignment horizontal="left" vertical="top" wrapText="1"/>
    </xf>
    <xf numFmtId="0" fontId="0" fillId="0" borderId="51" xfId="0" applyBorder="1" applyAlignment="1">
      <alignment horizontal="left" vertical="top" wrapText="1"/>
    </xf>
    <xf numFmtId="0" fontId="0" fillId="0" borderId="37" xfId="0" applyBorder="1" applyAlignment="1">
      <alignment horizontal="left" vertical="top" wrapText="1"/>
    </xf>
    <xf numFmtId="0" fontId="0" fillId="0" borderId="45" xfId="0" applyBorder="1" applyAlignment="1">
      <alignment horizontal="left" vertical="top" wrapText="1"/>
    </xf>
    <xf numFmtId="0" fontId="0" fillId="0" borderId="91" xfId="0" applyBorder="1" applyAlignment="1">
      <alignment horizontal="left" vertical="top" wrapText="1"/>
    </xf>
    <xf numFmtId="0" fontId="0" fillId="0" borderId="44" xfId="0" applyBorder="1" applyAlignment="1">
      <alignment horizontal="left" vertical="top" wrapText="1"/>
    </xf>
    <xf numFmtId="0" fontId="0" fillId="0" borderId="0" xfId="0" applyAlignment="1">
      <alignment vertical="top" wrapText="1"/>
    </xf>
    <xf numFmtId="0" fontId="0" fillId="0" borderId="20" xfId="0" applyBorder="1" applyAlignment="1">
      <alignment horizontal="left" vertical="top" wrapText="1"/>
    </xf>
    <xf numFmtId="0" fontId="0" fillId="0" borderId="92" xfId="0" applyBorder="1" applyAlignment="1">
      <alignment horizontal="left" vertical="top" wrapText="1"/>
    </xf>
    <xf numFmtId="0" fontId="0" fillId="0" borderId="40" xfId="0" applyBorder="1" applyAlignment="1">
      <alignment horizontal="left" vertical="top" wrapText="1"/>
    </xf>
    <xf numFmtId="0" fontId="0" fillId="0" borderId="0" xfId="0" applyBorder="1" applyAlignment="1">
      <alignment horizontal="left" vertical="top" wrapText="1"/>
    </xf>
  </cellXfs>
  <cellStyles count="6">
    <cellStyle name="標準" xfId="0" builtinId="0"/>
    <cellStyle name="標準_（横浜）勤務形態一覧表※認知ﾃﾞｲ単独・併設" xfId="1"/>
    <cellStyle name="標準_（参考様式1）勤務形態一覧表※GH" xfId="2"/>
    <cellStyle name="標準_03-(2)案_勤務形態一覧表（認知症対応型共同生活介護）" xfId="3"/>
    <cellStyle name="標準_21-sanko_yosiki1_gh" xfId="4"/>
    <cellStyle name="標準_勤務形態一覧表（老福・ショート）"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9525</xdr:colOff>
      <xdr:row>20</xdr:row>
      <xdr:rowOff>0</xdr:rowOff>
    </xdr:from>
    <xdr:to>
      <xdr:col>31</xdr:col>
      <xdr:colOff>209550</xdr:colOff>
      <xdr:row>20</xdr:row>
      <xdr:rowOff>0</xdr:rowOff>
    </xdr:to>
    <xdr:sp macro="" textlink="">
      <xdr:nvSpPr>
        <xdr:cNvPr id="6586" name="Line 1"/>
        <xdr:cNvSpPr>
          <a:spLocks noChangeShapeType="1"/>
        </xdr:cNvSpPr>
      </xdr:nvSpPr>
      <xdr:spPr bwMode="auto">
        <a:xfrm flipV="1">
          <a:off x="933450" y="4953000"/>
          <a:ext cx="85534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11</xdr:row>
      <xdr:rowOff>0</xdr:rowOff>
    </xdr:from>
    <xdr:to>
      <xdr:col>0</xdr:col>
      <xdr:colOff>0</xdr:colOff>
      <xdr:row>16</xdr:row>
      <xdr:rowOff>0</xdr:rowOff>
    </xdr:to>
    <xdr:sp macro="" textlink="">
      <xdr:nvSpPr>
        <xdr:cNvPr id="6587" name="Text Box 2"/>
        <xdr:cNvSpPr txBox="1">
          <a:spLocks noChangeArrowheads="1"/>
        </xdr:cNvSpPr>
      </xdr:nvSpPr>
      <xdr:spPr bwMode="auto">
        <a:xfrm>
          <a:off x="0" y="2466975"/>
          <a:ext cx="0" cy="1381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9525</xdr:colOff>
      <xdr:row>61</xdr:row>
      <xdr:rowOff>0</xdr:rowOff>
    </xdr:from>
    <xdr:to>
      <xdr:col>31</xdr:col>
      <xdr:colOff>209550</xdr:colOff>
      <xdr:row>61</xdr:row>
      <xdr:rowOff>0</xdr:rowOff>
    </xdr:to>
    <xdr:sp macro="" textlink="">
      <xdr:nvSpPr>
        <xdr:cNvPr id="6588" name="Line 3"/>
        <xdr:cNvSpPr>
          <a:spLocks noChangeShapeType="1"/>
        </xdr:cNvSpPr>
      </xdr:nvSpPr>
      <xdr:spPr bwMode="auto">
        <a:xfrm flipV="1">
          <a:off x="933450" y="16202025"/>
          <a:ext cx="85534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52</xdr:row>
      <xdr:rowOff>365125</xdr:rowOff>
    </xdr:from>
    <xdr:to>
      <xdr:col>0</xdr:col>
      <xdr:colOff>0</xdr:colOff>
      <xdr:row>59</xdr:row>
      <xdr:rowOff>168275</xdr:rowOff>
    </xdr:to>
    <xdr:sp macro="" textlink="">
      <xdr:nvSpPr>
        <xdr:cNvPr id="6148" name="Text Box 4"/>
        <xdr:cNvSpPr txBox="1">
          <a:spLocks noChangeArrowheads="1"/>
        </xdr:cNvSpPr>
      </xdr:nvSpPr>
      <xdr:spPr bwMode="auto">
        <a:xfrm>
          <a:off x="0" y="12792075"/>
          <a:ext cx="0" cy="2352675"/>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1</xdr:col>
      <xdr:colOff>9525</xdr:colOff>
      <xdr:row>88</xdr:row>
      <xdr:rowOff>0</xdr:rowOff>
    </xdr:from>
    <xdr:to>
      <xdr:col>31</xdr:col>
      <xdr:colOff>209550</xdr:colOff>
      <xdr:row>88</xdr:row>
      <xdr:rowOff>0</xdr:rowOff>
    </xdr:to>
    <xdr:sp macro="" textlink="">
      <xdr:nvSpPr>
        <xdr:cNvPr id="6590" name="Line 5"/>
        <xdr:cNvSpPr>
          <a:spLocks noChangeShapeType="1"/>
        </xdr:cNvSpPr>
      </xdr:nvSpPr>
      <xdr:spPr bwMode="auto">
        <a:xfrm flipV="1">
          <a:off x="933450" y="24688800"/>
          <a:ext cx="85534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80</xdr:row>
      <xdr:rowOff>0</xdr:rowOff>
    </xdr:from>
    <xdr:to>
      <xdr:col>0</xdr:col>
      <xdr:colOff>0</xdr:colOff>
      <xdr:row>87</xdr:row>
      <xdr:rowOff>0</xdr:rowOff>
    </xdr:to>
    <xdr:sp macro="" textlink="">
      <xdr:nvSpPr>
        <xdr:cNvPr id="6150" name="Text Box 6"/>
        <xdr:cNvSpPr txBox="1">
          <a:spLocks noChangeArrowheads="1"/>
        </xdr:cNvSpPr>
      </xdr:nvSpPr>
      <xdr:spPr bwMode="auto">
        <a:xfrm>
          <a:off x="0" y="20935950"/>
          <a:ext cx="0" cy="255270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20</xdr:row>
      <xdr:rowOff>0</xdr:rowOff>
    </xdr:from>
    <xdr:to>
      <xdr:col>31</xdr:col>
      <xdr:colOff>209550</xdr:colOff>
      <xdr:row>20</xdr:row>
      <xdr:rowOff>0</xdr:rowOff>
    </xdr:to>
    <xdr:sp macro="" textlink="">
      <xdr:nvSpPr>
        <xdr:cNvPr id="16479" name="Line 1"/>
        <xdr:cNvSpPr>
          <a:spLocks noChangeShapeType="1"/>
        </xdr:cNvSpPr>
      </xdr:nvSpPr>
      <xdr:spPr bwMode="auto">
        <a:xfrm flipV="1">
          <a:off x="933450" y="4953000"/>
          <a:ext cx="93249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11</xdr:row>
      <xdr:rowOff>0</xdr:rowOff>
    </xdr:from>
    <xdr:to>
      <xdr:col>0</xdr:col>
      <xdr:colOff>0</xdr:colOff>
      <xdr:row>16</xdr:row>
      <xdr:rowOff>0</xdr:rowOff>
    </xdr:to>
    <xdr:sp macro="" textlink="">
      <xdr:nvSpPr>
        <xdr:cNvPr id="16480" name="Text Box 2"/>
        <xdr:cNvSpPr txBox="1">
          <a:spLocks noChangeArrowheads="1"/>
        </xdr:cNvSpPr>
      </xdr:nvSpPr>
      <xdr:spPr bwMode="auto">
        <a:xfrm>
          <a:off x="0" y="2466975"/>
          <a:ext cx="0" cy="1381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9525</xdr:colOff>
      <xdr:row>61</xdr:row>
      <xdr:rowOff>0</xdr:rowOff>
    </xdr:from>
    <xdr:to>
      <xdr:col>31</xdr:col>
      <xdr:colOff>209550</xdr:colOff>
      <xdr:row>61</xdr:row>
      <xdr:rowOff>0</xdr:rowOff>
    </xdr:to>
    <xdr:sp macro="" textlink="">
      <xdr:nvSpPr>
        <xdr:cNvPr id="16481" name="Line 3"/>
        <xdr:cNvSpPr>
          <a:spLocks noChangeShapeType="1"/>
        </xdr:cNvSpPr>
      </xdr:nvSpPr>
      <xdr:spPr bwMode="auto">
        <a:xfrm flipV="1">
          <a:off x="933450" y="16202025"/>
          <a:ext cx="93249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52</xdr:row>
      <xdr:rowOff>365125</xdr:rowOff>
    </xdr:from>
    <xdr:to>
      <xdr:col>0</xdr:col>
      <xdr:colOff>0</xdr:colOff>
      <xdr:row>59</xdr:row>
      <xdr:rowOff>168275</xdr:rowOff>
    </xdr:to>
    <xdr:sp macro="" textlink="">
      <xdr:nvSpPr>
        <xdr:cNvPr id="6148" name="Text Box 4"/>
        <xdr:cNvSpPr txBox="1">
          <a:spLocks noChangeArrowheads="1"/>
        </xdr:cNvSpPr>
      </xdr:nvSpPr>
      <xdr:spPr bwMode="auto">
        <a:xfrm>
          <a:off x="0" y="12792075"/>
          <a:ext cx="0" cy="2352675"/>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1</xdr:col>
      <xdr:colOff>9525</xdr:colOff>
      <xdr:row>88</xdr:row>
      <xdr:rowOff>0</xdr:rowOff>
    </xdr:from>
    <xdr:to>
      <xdr:col>31</xdr:col>
      <xdr:colOff>209550</xdr:colOff>
      <xdr:row>88</xdr:row>
      <xdr:rowOff>0</xdr:rowOff>
    </xdr:to>
    <xdr:sp macro="" textlink="">
      <xdr:nvSpPr>
        <xdr:cNvPr id="16483" name="Line 5"/>
        <xdr:cNvSpPr>
          <a:spLocks noChangeShapeType="1"/>
        </xdr:cNvSpPr>
      </xdr:nvSpPr>
      <xdr:spPr bwMode="auto">
        <a:xfrm flipV="1">
          <a:off x="933450" y="24688800"/>
          <a:ext cx="93249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80</xdr:row>
      <xdr:rowOff>0</xdr:rowOff>
    </xdr:from>
    <xdr:to>
      <xdr:col>0</xdr:col>
      <xdr:colOff>0</xdr:colOff>
      <xdr:row>87</xdr:row>
      <xdr:rowOff>0</xdr:rowOff>
    </xdr:to>
    <xdr:sp macro="" textlink="">
      <xdr:nvSpPr>
        <xdr:cNvPr id="6150" name="Text Box 6"/>
        <xdr:cNvSpPr txBox="1">
          <a:spLocks noChangeArrowheads="1"/>
        </xdr:cNvSpPr>
      </xdr:nvSpPr>
      <xdr:spPr bwMode="auto">
        <a:xfrm>
          <a:off x="0" y="20935950"/>
          <a:ext cx="0" cy="255270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O88"/>
  <sheetViews>
    <sheetView showGridLines="0" showZeros="0" tabSelected="1" view="pageBreakPreview" zoomScale="85" zoomScaleNormal="100" zoomScaleSheetLayoutView="85" workbookViewId="0">
      <selection activeCell="AE23" sqref="AE23"/>
    </sheetView>
  </sheetViews>
  <sheetFormatPr defaultColWidth="10.28515625" defaultRowHeight="13.5" x14ac:dyDescent="0.15"/>
  <cols>
    <col min="1" max="1" width="13.85546875" style="2" customWidth="1"/>
    <col min="2" max="2" width="3.7109375" style="2" customWidth="1"/>
    <col min="3" max="3" width="14" style="2" customWidth="1"/>
    <col min="4" max="4" width="18.85546875" style="2" customWidth="1"/>
    <col min="5" max="5" width="3.140625" style="2" customWidth="1"/>
    <col min="6" max="24" width="3.28515625" style="2" customWidth="1"/>
    <col min="25" max="25" width="3.42578125" style="2" customWidth="1"/>
    <col min="26" max="32" width="3.28515625" style="2" customWidth="1"/>
    <col min="33" max="35" width="6.42578125" style="2" customWidth="1"/>
    <col min="36" max="36" width="15.85546875" style="2" customWidth="1"/>
    <col min="37" max="16384" width="10.28515625" style="2"/>
  </cols>
  <sheetData>
    <row r="1" spans="1:39" x14ac:dyDescent="0.15">
      <c r="A1" s="273"/>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c r="AC1" s="273"/>
      <c r="AD1" s="273"/>
      <c r="AE1" s="273"/>
      <c r="AF1" s="273"/>
      <c r="AG1" s="273"/>
      <c r="AH1" s="273"/>
      <c r="AI1" s="1"/>
    </row>
    <row r="2" spans="1:39" s="3" customFormat="1"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row>
    <row r="3" spans="1:39" ht="18.75" customHeight="1" x14ac:dyDescent="0.15">
      <c r="A3" s="4" t="s">
        <v>15</v>
      </c>
      <c r="B3" s="40"/>
      <c r="C3" s="40"/>
      <c r="D3" s="40"/>
      <c r="E3" s="40"/>
      <c r="F3" s="40"/>
      <c r="G3" s="40"/>
      <c r="H3" s="40"/>
      <c r="I3" s="41"/>
      <c r="J3" s="42"/>
      <c r="K3" s="40" t="s">
        <v>16</v>
      </c>
      <c r="L3" s="43"/>
      <c r="M3" s="40" t="s">
        <v>17</v>
      </c>
      <c r="N3" s="42"/>
      <c r="O3" s="40" t="s">
        <v>18</v>
      </c>
      <c r="P3" s="40"/>
      <c r="Q3" s="42"/>
      <c r="R3" s="6" t="s">
        <v>19</v>
      </c>
      <c r="S3" s="40"/>
      <c r="T3" s="40"/>
      <c r="U3" s="40"/>
      <c r="V3" s="40"/>
      <c r="W3" s="40"/>
      <c r="X3" s="40"/>
      <c r="Y3" s="7" t="s">
        <v>108</v>
      </c>
      <c r="Z3" s="40"/>
      <c r="AA3" s="40"/>
      <c r="AB3" s="40"/>
      <c r="AC3" s="40"/>
      <c r="AD3" s="40"/>
      <c r="AE3" s="40"/>
      <c r="AF3" s="40"/>
      <c r="AG3" s="40"/>
      <c r="AH3" s="6"/>
      <c r="AI3" s="6" t="s">
        <v>20</v>
      </c>
      <c r="AJ3" s="5"/>
      <c r="AK3" s="8"/>
      <c r="AL3" s="8"/>
      <c r="AM3" s="8"/>
    </row>
    <row r="4" spans="1:39" ht="21.75" customHeight="1" x14ac:dyDescent="0.15">
      <c r="A4" s="142" t="s">
        <v>107</v>
      </c>
      <c r="B4" s="9"/>
      <c r="C4" s="9"/>
      <c r="D4" s="40"/>
      <c r="E4" s="6" t="s">
        <v>29</v>
      </c>
      <c r="F4" s="40"/>
      <c r="G4" s="40"/>
      <c r="H4" s="40"/>
      <c r="I4" s="264"/>
      <c r="J4" s="264"/>
      <c r="K4" s="264"/>
      <c r="L4" s="264"/>
      <c r="M4" s="264"/>
      <c r="N4" s="264"/>
      <c r="O4" s="264"/>
      <c r="P4" s="264"/>
      <c r="Q4" s="83" t="s">
        <v>44</v>
      </c>
      <c r="R4" s="6" t="s">
        <v>0</v>
      </c>
      <c r="S4" s="40"/>
      <c r="T4" s="40"/>
      <c r="U4" s="40"/>
      <c r="V4" s="265"/>
      <c r="W4" s="265"/>
      <c r="X4" s="265"/>
      <c r="Y4" s="265"/>
      <c r="Z4" s="265"/>
      <c r="AA4" s="265"/>
      <c r="AB4" s="265"/>
      <c r="AC4" s="265"/>
      <c r="AD4" s="265"/>
      <c r="AE4" s="265"/>
      <c r="AF4" s="265"/>
      <c r="AG4" s="265"/>
      <c r="AH4" s="265"/>
      <c r="AI4" s="6" t="s">
        <v>20</v>
      </c>
      <c r="AJ4" s="5"/>
      <c r="AK4" s="8"/>
      <c r="AL4" s="8"/>
      <c r="AM4" s="8"/>
    </row>
    <row r="5" spans="1:39" ht="8.25" customHeight="1" thickBot="1" x14ac:dyDescent="0.2">
      <c r="A5" s="4"/>
      <c r="B5" s="9"/>
      <c r="C5" s="9"/>
      <c r="D5" s="40"/>
      <c r="E5" s="40"/>
      <c r="F5" s="40"/>
      <c r="G5" s="40"/>
      <c r="H5" s="40"/>
      <c r="I5" s="40"/>
      <c r="J5" s="40"/>
      <c r="K5" s="40"/>
      <c r="L5" s="40"/>
      <c r="M5" s="40"/>
      <c r="N5" s="40"/>
      <c r="O5" s="40"/>
      <c r="P5" s="41"/>
      <c r="Q5" s="42"/>
      <c r="R5" s="6"/>
      <c r="S5" s="40"/>
      <c r="T5" s="40"/>
      <c r="U5" s="40"/>
      <c r="V5" s="40"/>
      <c r="W5" s="40"/>
      <c r="X5" s="40"/>
      <c r="Y5" s="40"/>
      <c r="Z5" s="40"/>
      <c r="AA5" s="40"/>
      <c r="AB5" s="40"/>
      <c r="AC5" s="40"/>
      <c r="AD5" s="40"/>
      <c r="AE5" s="40"/>
      <c r="AF5" s="40"/>
      <c r="AG5" s="40"/>
      <c r="AH5" s="40"/>
      <c r="AI5" s="6"/>
      <c r="AJ5" s="5"/>
      <c r="AK5" s="8"/>
      <c r="AL5" s="8"/>
      <c r="AM5" s="8"/>
    </row>
    <row r="6" spans="1:39" ht="18.600000000000001" customHeight="1" x14ac:dyDescent="0.15">
      <c r="A6" s="64"/>
      <c r="B6" s="242" t="s">
        <v>5</v>
      </c>
      <c r="C6" s="65"/>
      <c r="D6" s="65"/>
      <c r="E6" s="245" t="s">
        <v>7</v>
      </c>
      <c r="F6" s="246"/>
      <c r="G6" s="246"/>
      <c r="H6" s="246"/>
      <c r="I6" s="246"/>
      <c r="J6" s="246"/>
      <c r="K6" s="247"/>
      <c r="L6" s="248" t="s">
        <v>8</v>
      </c>
      <c r="M6" s="246"/>
      <c r="N6" s="246"/>
      <c r="O6" s="246"/>
      <c r="P6" s="246"/>
      <c r="Q6" s="246"/>
      <c r="R6" s="247"/>
      <c r="S6" s="248" t="s">
        <v>9</v>
      </c>
      <c r="T6" s="246"/>
      <c r="U6" s="246"/>
      <c r="V6" s="246"/>
      <c r="W6" s="246"/>
      <c r="X6" s="246"/>
      <c r="Y6" s="247"/>
      <c r="Z6" s="248" t="s">
        <v>10</v>
      </c>
      <c r="AA6" s="246"/>
      <c r="AB6" s="246"/>
      <c r="AC6" s="246"/>
      <c r="AD6" s="246"/>
      <c r="AE6" s="246"/>
      <c r="AF6" s="259"/>
      <c r="AG6" s="260" t="s">
        <v>11</v>
      </c>
      <c r="AH6" s="262" t="s">
        <v>12</v>
      </c>
      <c r="AI6" s="240" t="s">
        <v>13</v>
      </c>
      <c r="AJ6" s="276" t="s">
        <v>109</v>
      </c>
      <c r="AK6" s="8"/>
      <c r="AL6" s="8"/>
      <c r="AM6" s="8"/>
    </row>
    <row r="7" spans="1:39" ht="18.600000000000001" customHeight="1" x14ac:dyDescent="0.15">
      <c r="A7" s="66" t="s">
        <v>21</v>
      </c>
      <c r="B7" s="243"/>
      <c r="C7" s="67" t="s">
        <v>6</v>
      </c>
      <c r="D7" s="67" t="s">
        <v>22</v>
      </c>
      <c r="E7" s="70">
        <v>1</v>
      </c>
      <c r="F7" s="71">
        <v>2</v>
      </c>
      <c r="G7" s="71">
        <v>3</v>
      </c>
      <c r="H7" s="71">
        <v>4</v>
      </c>
      <c r="I7" s="71">
        <v>5</v>
      </c>
      <c r="J7" s="71">
        <v>6</v>
      </c>
      <c r="K7" s="72">
        <v>7</v>
      </c>
      <c r="L7" s="73">
        <v>8</v>
      </c>
      <c r="M7" s="71">
        <v>9</v>
      </c>
      <c r="N7" s="71">
        <v>10</v>
      </c>
      <c r="O7" s="71">
        <v>11</v>
      </c>
      <c r="P7" s="71">
        <v>12</v>
      </c>
      <c r="Q7" s="71">
        <v>13</v>
      </c>
      <c r="R7" s="74">
        <v>14</v>
      </c>
      <c r="S7" s="73">
        <v>15</v>
      </c>
      <c r="T7" s="71">
        <v>16</v>
      </c>
      <c r="U7" s="71">
        <v>17</v>
      </c>
      <c r="V7" s="71">
        <v>18</v>
      </c>
      <c r="W7" s="71">
        <v>19</v>
      </c>
      <c r="X7" s="71">
        <v>20</v>
      </c>
      <c r="Y7" s="74">
        <v>21</v>
      </c>
      <c r="Z7" s="73">
        <v>22</v>
      </c>
      <c r="AA7" s="71">
        <v>23</v>
      </c>
      <c r="AB7" s="71">
        <v>24</v>
      </c>
      <c r="AC7" s="71">
        <v>25</v>
      </c>
      <c r="AD7" s="71">
        <v>26</v>
      </c>
      <c r="AE7" s="71">
        <v>27</v>
      </c>
      <c r="AF7" s="75">
        <v>28</v>
      </c>
      <c r="AG7" s="261"/>
      <c r="AH7" s="263"/>
      <c r="AI7" s="241"/>
      <c r="AJ7" s="277"/>
      <c r="AK7" s="8"/>
      <c r="AL7" s="8"/>
    </row>
    <row r="8" spans="1:39" ht="18.600000000000001" customHeight="1" thickBot="1" x14ac:dyDescent="0.2">
      <c r="A8" s="68"/>
      <c r="B8" s="244"/>
      <c r="C8" s="69"/>
      <c r="D8" s="81" t="s">
        <v>14</v>
      </c>
      <c r="E8" s="76"/>
      <c r="F8" s="77"/>
      <c r="G8" s="77"/>
      <c r="H8" s="77"/>
      <c r="I8" s="77"/>
      <c r="J8" s="77"/>
      <c r="K8" s="78"/>
      <c r="L8" s="79"/>
      <c r="M8" s="77"/>
      <c r="N8" s="77"/>
      <c r="O8" s="77"/>
      <c r="P8" s="77"/>
      <c r="Q8" s="77"/>
      <c r="R8" s="115"/>
      <c r="S8" s="79"/>
      <c r="T8" s="77"/>
      <c r="U8" s="77"/>
      <c r="V8" s="77"/>
      <c r="W8" s="77"/>
      <c r="X8" s="77"/>
      <c r="Y8" s="115"/>
      <c r="Z8" s="116"/>
      <c r="AA8" s="77"/>
      <c r="AB8" s="77"/>
      <c r="AC8" s="77"/>
      <c r="AD8" s="77"/>
      <c r="AE8" s="77"/>
      <c r="AF8" s="80"/>
      <c r="AG8" s="261"/>
      <c r="AH8" s="263"/>
      <c r="AI8" s="241"/>
      <c r="AJ8" s="278"/>
      <c r="AK8" s="8"/>
      <c r="AL8" s="8"/>
    </row>
    <row r="9" spans="1:39" s="105" customFormat="1" ht="21.95" customHeight="1" thickBot="1" x14ac:dyDescent="0.2">
      <c r="A9" s="16" t="s">
        <v>28</v>
      </c>
      <c r="B9" s="17"/>
      <c r="C9" s="18"/>
      <c r="D9" s="133"/>
      <c r="E9" s="187"/>
      <c r="F9" s="188"/>
      <c r="G9" s="188"/>
      <c r="H9" s="188"/>
      <c r="I9" s="188"/>
      <c r="J9" s="188"/>
      <c r="K9" s="189"/>
      <c r="L9" s="190"/>
      <c r="M9" s="188"/>
      <c r="N9" s="188"/>
      <c r="O9" s="188"/>
      <c r="P9" s="188"/>
      <c r="Q9" s="188"/>
      <c r="R9" s="191"/>
      <c r="S9" s="187"/>
      <c r="T9" s="188"/>
      <c r="U9" s="188"/>
      <c r="V9" s="188"/>
      <c r="W9" s="188"/>
      <c r="X9" s="188"/>
      <c r="Y9" s="188"/>
      <c r="Z9" s="188"/>
      <c r="AA9" s="188"/>
      <c r="AB9" s="188"/>
      <c r="AC9" s="188"/>
      <c r="AD9" s="188"/>
      <c r="AE9" s="188"/>
      <c r="AF9" s="188"/>
      <c r="AG9" s="192">
        <f>SUM(E9:AF9)</f>
        <v>0</v>
      </c>
      <c r="AH9" s="86"/>
      <c r="AI9" s="86"/>
      <c r="AJ9" s="125"/>
      <c r="AK9" s="104"/>
      <c r="AL9" s="104"/>
    </row>
    <row r="10" spans="1:39" s="105" customFormat="1" ht="21" customHeight="1" x14ac:dyDescent="0.15">
      <c r="A10" s="21" t="s">
        <v>30</v>
      </c>
      <c r="B10" s="22"/>
      <c r="C10" s="23"/>
      <c r="D10" s="134"/>
      <c r="E10" s="174"/>
      <c r="F10" s="175"/>
      <c r="G10" s="175"/>
      <c r="H10" s="175"/>
      <c r="I10" s="175"/>
      <c r="J10" s="175"/>
      <c r="K10" s="176"/>
      <c r="L10" s="177"/>
      <c r="M10" s="175"/>
      <c r="N10" s="175"/>
      <c r="O10" s="175"/>
      <c r="P10" s="175"/>
      <c r="Q10" s="175"/>
      <c r="R10" s="178"/>
      <c r="S10" s="174"/>
      <c r="T10" s="175"/>
      <c r="U10" s="175"/>
      <c r="V10" s="175"/>
      <c r="W10" s="175"/>
      <c r="X10" s="175"/>
      <c r="Y10" s="175"/>
      <c r="Z10" s="175"/>
      <c r="AA10" s="175"/>
      <c r="AB10" s="175"/>
      <c r="AC10" s="175"/>
      <c r="AD10" s="175"/>
      <c r="AE10" s="175"/>
      <c r="AF10" s="175"/>
      <c r="AG10" s="193">
        <f t="shared" ref="AG10:AG18" si="0">SUM(E10:AF10)</f>
        <v>0</v>
      </c>
      <c r="AH10" s="87"/>
      <c r="AI10" s="87"/>
      <c r="AJ10" s="126"/>
      <c r="AK10" s="104"/>
      <c r="AL10" s="104"/>
    </row>
    <row r="11" spans="1:39" s="105" customFormat="1" ht="21.95" customHeight="1" thickBot="1" x14ac:dyDescent="0.2">
      <c r="A11" s="266" t="s">
        <v>31</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04">
        <f>SUM(AG10)</f>
        <v>0</v>
      </c>
      <c r="AH11" s="88"/>
      <c r="AI11" s="88"/>
      <c r="AJ11" s="127"/>
      <c r="AK11" s="104"/>
      <c r="AL11" s="104"/>
    </row>
    <row r="12" spans="1:39" s="105" customFormat="1" ht="21.95" customHeight="1" x14ac:dyDescent="0.15">
      <c r="A12" s="21" t="s">
        <v>32</v>
      </c>
      <c r="B12" s="22"/>
      <c r="C12" s="23"/>
      <c r="D12" s="135"/>
      <c r="E12" s="194"/>
      <c r="F12" s="195"/>
      <c r="G12" s="195"/>
      <c r="H12" s="195"/>
      <c r="I12" s="195"/>
      <c r="J12" s="195"/>
      <c r="K12" s="196"/>
      <c r="L12" s="197"/>
      <c r="M12" s="195"/>
      <c r="N12" s="195"/>
      <c r="O12" s="195"/>
      <c r="P12" s="195"/>
      <c r="Q12" s="195"/>
      <c r="R12" s="198"/>
      <c r="S12" s="197"/>
      <c r="T12" s="195"/>
      <c r="U12" s="195"/>
      <c r="V12" s="195"/>
      <c r="W12" s="195"/>
      <c r="X12" s="195"/>
      <c r="Y12" s="198"/>
      <c r="Z12" s="194"/>
      <c r="AA12" s="195"/>
      <c r="AB12" s="195"/>
      <c r="AC12" s="195"/>
      <c r="AD12" s="195"/>
      <c r="AE12" s="195"/>
      <c r="AF12" s="195"/>
      <c r="AG12" s="199">
        <f t="shared" si="0"/>
        <v>0</v>
      </c>
      <c r="AH12" s="150">
        <f>IF(B12="A",$AK$22,IF(AG12&lt;$AK$22,AG12,$AK$22))</f>
        <v>0</v>
      </c>
      <c r="AI12" s="151" t="e">
        <f t="shared" ref="AI12:AI20" si="1">ROUNDDOWN(AH12/$AK$22,1)</f>
        <v>#DIV/0!</v>
      </c>
      <c r="AJ12" s="124"/>
      <c r="AK12" s="104"/>
      <c r="AL12" s="104"/>
    </row>
    <row r="13" spans="1:39" s="105" customFormat="1" ht="21.95" customHeight="1" x14ac:dyDescent="0.15">
      <c r="A13" s="26"/>
      <c r="B13" s="27"/>
      <c r="C13" s="28"/>
      <c r="D13" s="136"/>
      <c r="E13" s="179"/>
      <c r="F13" s="180"/>
      <c r="G13" s="180"/>
      <c r="H13" s="180"/>
      <c r="I13" s="180"/>
      <c r="J13" s="180"/>
      <c r="K13" s="181"/>
      <c r="L13" s="184"/>
      <c r="M13" s="185"/>
      <c r="N13" s="185"/>
      <c r="O13" s="185"/>
      <c r="P13" s="185"/>
      <c r="Q13" s="185"/>
      <c r="R13" s="186"/>
      <c r="S13" s="184"/>
      <c r="T13" s="185"/>
      <c r="U13" s="185"/>
      <c r="V13" s="185"/>
      <c r="W13" s="185"/>
      <c r="X13" s="185"/>
      <c r="Y13" s="186"/>
      <c r="Z13" s="179"/>
      <c r="AA13" s="180"/>
      <c r="AB13" s="180"/>
      <c r="AC13" s="180"/>
      <c r="AD13" s="180"/>
      <c r="AE13" s="180"/>
      <c r="AF13" s="180"/>
      <c r="AG13" s="200">
        <f t="shared" si="0"/>
        <v>0</v>
      </c>
      <c r="AH13" s="152">
        <f>IF(B13="A",$AK$22,IF(AG13&lt;$AK$22,AG13,$AK$22))</f>
        <v>0</v>
      </c>
      <c r="AI13" s="153" t="e">
        <f t="shared" si="1"/>
        <v>#DIV/0!</v>
      </c>
      <c r="AJ13" s="128"/>
      <c r="AK13" s="104"/>
      <c r="AL13" s="104"/>
    </row>
    <row r="14" spans="1:39" s="105" customFormat="1" ht="21.95" customHeight="1" thickBot="1" x14ac:dyDescent="0.2">
      <c r="A14" s="266" t="s">
        <v>33</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05">
        <f>SUM(AG12:AG13)</f>
        <v>0</v>
      </c>
      <c r="AH14" s="154">
        <f>SUM(AH12:AH13)</f>
        <v>0</v>
      </c>
      <c r="AI14" s="155" t="e">
        <f t="shared" si="1"/>
        <v>#DIV/0!</v>
      </c>
      <c r="AJ14" s="129"/>
      <c r="AK14" s="104"/>
      <c r="AL14" s="104"/>
    </row>
    <row r="15" spans="1:39" s="105" customFormat="1" ht="21.95" customHeight="1" x14ac:dyDescent="0.15">
      <c r="A15" s="31" t="s">
        <v>34</v>
      </c>
      <c r="B15" s="22"/>
      <c r="C15" s="23"/>
      <c r="D15" s="135"/>
      <c r="E15" s="194"/>
      <c r="F15" s="195"/>
      <c r="G15" s="195"/>
      <c r="H15" s="195"/>
      <c r="I15" s="195"/>
      <c r="J15" s="195"/>
      <c r="K15" s="196"/>
      <c r="L15" s="197"/>
      <c r="M15" s="195"/>
      <c r="N15" s="195"/>
      <c r="O15" s="195"/>
      <c r="P15" s="195"/>
      <c r="Q15" s="195"/>
      <c r="R15" s="198"/>
      <c r="S15" s="197"/>
      <c r="T15" s="195"/>
      <c r="U15" s="195"/>
      <c r="V15" s="195"/>
      <c r="W15" s="195"/>
      <c r="X15" s="195"/>
      <c r="Y15" s="198"/>
      <c r="Z15" s="194"/>
      <c r="AA15" s="195"/>
      <c r="AB15" s="195"/>
      <c r="AC15" s="195"/>
      <c r="AD15" s="195"/>
      <c r="AE15" s="195"/>
      <c r="AF15" s="195"/>
      <c r="AG15" s="199">
        <f>SUM(E15:AF15)</f>
        <v>0</v>
      </c>
      <c r="AH15" s="150">
        <f>IF(B15="A",$AK$22,IF(AG15&lt;$AK$22,AG15,$AK$22))</f>
        <v>0</v>
      </c>
      <c r="AI15" s="151" t="e">
        <f t="shared" si="1"/>
        <v>#DIV/0!</v>
      </c>
      <c r="AJ15" s="124"/>
      <c r="AK15" s="104"/>
      <c r="AL15" s="104"/>
    </row>
    <row r="16" spans="1:39" s="105" customFormat="1" ht="21.95" customHeight="1" x14ac:dyDescent="0.15">
      <c r="A16" s="26"/>
      <c r="B16" s="27"/>
      <c r="C16" s="28"/>
      <c r="D16" s="136"/>
      <c r="E16" s="179"/>
      <c r="F16" s="180"/>
      <c r="G16" s="180"/>
      <c r="H16" s="180"/>
      <c r="I16" s="180"/>
      <c r="J16" s="180"/>
      <c r="K16" s="181"/>
      <c r="L16" s="184"/>
      <c r="M16" s="185"/>
      <c r="N16" s="185"/>
      <c r="O16" s="185"/>
      <c r="P16" s="185"/>
      <c r="Q16" s="185"/>
      <c r="R16" s="186"/>
      <c r="S16" s="184"/>
      <c r="T16" s="185"/>
      <c r="U16" s="185"/>
      <c r="V16" s="185"/>
      <c r="W16" s="185"/>
      <c r="X16" s="185"/>
      <c r="Y16" s="186"/>
      <c r="Z16" s="179"/>
      <c r="AA16" s="180"/>
      <c r="AB16" s="180"/>
      <c r="AC16" s="180"/>
      <c r="AD16" s="180"/>
      <c r="AE16" s="180"/>
      <c r="AF16" s="180"/>
      <c r="AG16" s="201">
        <f t="shared" si="0"/>
        <v>0</v>
      </c>
      <c r="AH16" s="152">
        <f>IF(B16="A",$AK$22,IF(AG16&lt;$AK$22,AG16,$AK$22))</f>
        <v>0</v>
      </c>
      <c r="AI16" s="153" t="e">
        <f t="shared" si="1"/>
        <v>#DIV/0!</v>
      </c>
      <c r="AJ16" s="128"/>
      <c r="AK16" s="104"/>
      <c r="AL16" s="104"/>
    </row>
    <row r="17" spans="1:41" s="105" customFormat="1" ht="21.95" customHeight="1" thickBot="1" x14ac:dyDescent="0.2">
      <c r="A17" s="266" t="s">
        <v>35</v>
      </c>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204">
        <f>SUM(AG15:AG16)</f>
        <v>0</v>
      </c>
      <c r="AH17" s="154">
        <f>SUM(AH15:AH16)</f>
        <v>0</v>
      </c>
      <c r="AI17" s="155" t="e">
        <f t="shared" si="1"/>
        <v>#DIV/0!</v>
      </c>
      <c r="AJ17" s="130"/>
      <c r="AK17" s="104"/>
      <c r="AL17" s="104"/>
    </row>
    <row r="18" spans="1:41" s="105" customFormat="1" ht="21.95" customHeight="1" x14ac:dyDescent="0.15">
      <c r="A18" s="26" t="s">
        <v>36</v>
      </c>
      <c r="B18" s="27"/>
      <c r="C18" s="28"/>
      <c r="D18" s="137"/>
      <c r="E18" s="202"/>
      <c r="F18" s="185"/>
      <c r="G18" s="185"/>
      <c r="H18" s="185"/>
      <c r="I18" s="185"/>
      <c r="J18" s="185"/>
      <c r="K18" s="203"/>
      <c r="L18" s="172"/>
      <c r="M18" s="185"/>
      <c r="N18" s="185"/>
      <c r="O18" s="185"/>
      <c r="P18" s="185"/>
      <c r="Q18" s="185"/>
      <c r="R18" s="173"/>
      <c r="S18" s="172"/>
      <c r="T18" s="185"/>
      <c r="U18" s="185"/>
      <c r="V18" s="185"/>
      <c r="W18" s="185"/>
      <c r="X18" s="185"/>
      <c r="Y18" s="173"/>
      <c r="Z18" s="202"/>
      <c r="AA18" s="185"/>
      <c r="AB18" s="185"/>
      <c r="AC18" s="185"/>
      <c r="AD18" s="185"/>
      <c r="AE18" s="185"/>
      <c r="AF18" s="185"/>
      <c r="AG18" s="193">
        <f t="shared" si="0"/>
        <v>0</v>
      </c>
      <c r="AH18" s="156">
        <f>IF(B18="A",$AK$22,IF(AG18&lt;$AK$22,AG18,$AK$22))</f>
        <v>0</v>
      </c>
      <c r="AI18" s="151" t="e">
        <f t="shared" si="1"/>
        <v>#DIV/0!</v>
      </c>
      <c r="AJ18" s="124"/>
      <c r="AK18" s="104"/>
      <c r="AL18" s="104"/>
    </row>
    <row r="19" spans="1:41" s="105" customFormat="1" ht="21.95" customHeight="1" x14ac:dyDescent="0.15">
      <c r="A19" s="26"/>
      <c r="B19" s="27"/>
      <c r="C19" s="28"/>
      <c r="D19" s="136"/>
      <c r="E19" s="179"/>
      <c r="F19" s="180"/>
      <c r="G19" s="180"/>
      <c r="H19" s="180"/>
      <c r="I19" s="180"/>
      <c r="J19" s="180"/>
      <c r="K19" s="181"/>
      <c r="L19" s="184"/>
      <c r="M19" s="185"/>
      <c r="N19" s="185"/>
      <c r="O19" s="185"/>
      <c r="P19" s="185"/>
      <c r="Q19" s="185"/>
      <c r="R19" s="186"/>
      <c r="S19" s="184"/>
      <c r="T19" s="185"/>
      <c r="U19" s="185"/>
      <c r="V19" s="185"/>
      <c r="W19" s="185"/>
      <c r="X19" s="185"/>
      <c r="Y19" s="186"/>
      <c r="Z19" s="179"/>
      <c r="AA19" s="180"/>
      <c r="AB19" s="180"/>
      <c r="AC19" s="180"/>
      <c r="AD19" s="180"/>
      <c r="AE19" s="180"/>
      <c r="AF19" s="180"/>
      <c r="AG19" s="201">
        <f>SUM(E19:AF19)</f>
        <v>0</v>
      </c>
      <c r="AH19" s="152">
        <f>IF(B19="A",$AK$22,IF(AG19&lt;$AK$22,AG19,$AK$22))</f>
        <v>0</v>
      </c>
      <c r="AI19" s="153" t="e">
        <f t="shared" si="1"/>
        <v>#DIV/0!</v>
      </c>
      <c r="AJ19" s="128"/>
      <c r="AK19" s="104"/>
      <c r="AL19" s="104"/>
    </row>
    <row r="20" spans="1:41" s="105" customFormat="1" ht="21.95" customHeight="1" thickBot="1" x14ac:dyDescent="0.2">
      <c r="A20" s="266" t="s">
        <v>37</v>
      </c>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204">
        <f>SUM(AG18:AG19)</f>
        <v>0</v>
      </c>
      <c r="AH20" s="206">
        <f>SUM(AH18:AH19)</f>
        <v>0</v>
      </c>
      <c r="AI20" s="155" t="e">
        <f t="shared" si="1"/>
        <v>#DIV/0!</v>
      </c>
      <c r="AJ20" s="130"/>
      <c r="AK20" s="104"/>
      <c r="AL20" s="104"/>
    </row>
    <row r="21" spans="1:41" ht="16.5" customHeight="1" thickBot="1" x14ac:dyDescent="0.2">
      <c r="A21" s="10"/>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2"/>
      <c r="AH21" s="13"/>
      <c r="AI21" s="40"/>
      <c r="AJ21" s="8"/>
      <c r="AK21" s="8"/>
      <c r="AL21" s="8"/>
    </row>
    <row r="22" spans="1:41" s="50" customFormat="1" ht="23.25" customHeight="1" thickBot="1" x14ac:dyDescent="0.2">
      <c r="A22" s="46" t="s">
        <v>51</v>
      </c>
      <c r="C22" s="47"/>
      <c r="D22" s="47"/>
      <c r="E22" s="47"/>
      <c r="F22" s="47"/>
      <c r="G22" s="47"/>
      <c r="H22" s="47"/>
      <c r="I22" s="47"/>
      <c r="J22" s="47"/>
      <c r="K22" s="47"/>
      <c r="L22" s="47"/>
      <c r="M22" s="47"/>
      <c r="N22" s="47"/>
      <c r="O22" s="47"/>
      <c r="P22" s="47"/>
      <c r="Q22" s="48" t="s">
        <v>52</v>
      </c>
      <c r="R22" s="249"/>
      <c r="S22" s="250"/>
      <c r="T22" s="269" t="s">
        <v>49</v>
      </c>
      <c r="U22" s="270"/>
      <c r="V22" s="271"/>
      <c r="W22" s="272"/>
      <c r="X22" s="48" t="s">
        <v>50</v>
      </c>
      <c r="Y22" s="49" t="s">
        <v>53</v>
      </c>
      <c r="Z22" s="49"/>
      <c r="AA22" s="45"/>
      <c r="AB22" s="45"/>
      <c r="AF22" s="45"/>
      <c r="AG22" s="51"/>
      <c r="AH22" s="51"/>
      <c r="AI22" s="45"/>
      <c r="AK22" s="50">
        <f>(R22*60+V22)/60*4</f>
        <v>0</v>
      </c>
    </row>
    <row r="23" spans="1:41" s="50" customFormat="1" ht="23.25" customHeight="1" thickBot="1" x14ac:dyDescent="0.2">
      <c r="A23" s="45"/>
      <c r="C23" s="52"/>
      <c r="D23" s="52"/>
      <c r="E23" s="52"/>
      <c r="F23" s="52"/>
      <c r="G23" s="52"/>
      <c r="H23" s="52"/>
      <c r="I23" s="52"/>
      <c r="J23" s="52"/>
      <c r="K23" s="52"/>
      <c r="L23" s="52"/>
      <c r="M23" s="52"/>
      <c r="N23" s="52"/>
      <c r="O23" s="52"/>
      <c r="P23" s="52"/>
      <c r="Q23" s="52"/>
      <c r="R23" s="52"/>
      <c r="S23" s="52"/>
      <c r="T23" s="52"/>
      <c r="U23" s="52"/>
      <c r="V23" s="52"/>
      <c r="W23" s="52"/>
      <c r="X23" s="52"/>
      <c r="Y23" s="52"/>
      <c r="Z23" s="52"/>
      <c r="AA23" s="52"/>
      <c r="AB23" s="52"/>
      <c r="AF23" s="52"/>
      <c r="AG23" s="52"/>
      <c r="AH23" s="52"/>
      <c r="AI23" s="45"/>
    </row>
    <row r="24" spans="1:41" s="50" customFormat="1" ht="23.25" customHeight="1" thickBot="1" x14ac:dyDescent="0.2">
      <c r="A24" s="46" t="s">
        <v>120</v>
      </c>
      <c r="C24" s="45"/>
      <c r="D24" s="45"/>
      <c r="E24" s="45"/>
      <c r="F24" s="45"/>
      <c r="G24" s="45"/>
      <c r="H24" s="52"/>
      <c r="I24" s="45"/>
      <c r="J24" s="45"/>
      <c r="K24" s="45"/>
      <c r="L24" s="45"/>
      <c r="M24" s="45"/>
      <c r="N24" s="45"/>
      <c r="O24" s="45"/>
      <c r="P24" s="48"/>
      <c r="R24" s="249"/>
      <c r="S24" s="250"/>
      <c r="T24" s="269" t="s">
        <v>49</v>
      </c>
      <c r="U24" s="270"/>
      <c r="V24" s="271"/>
      <c r="W24" s="272"/>
      <c r="X24" s="48" t="s">
        <v>50</v>
      </c>
      <c r="Y24" s="49" t="s">
        <v>55</v>
      </c>
      <c r="Z24" s="49"/>
      <c r="AA24" s="49"/>
      <c r="AB24" s="45"/>
      <c r="AF24" s="45"/>
      <c r="AG24" s="51"/>
      <c r="AH24" s="51"/>
      <c r="AI24" s="45"/>
      <c r="AK24" s="50">
        <f>(R24*60+V24)/60</f>
        <v>0</v>
      </c>
    </row>
    <row r="25" spans="1:41" s="221" customFormat="1" ht="6.75" customHeight="1" thickBot="1" x14ac:dyDescent="0.2">
      <c r="A25" s="216"/>
      <c r="B25" s="217"/>
      <c r="C25" s="218"/>
      <c r="D25" s="218"/>
      <c r="E25" s="218"/>
      <c r="F25" s="218"/>
      <c r="G25" s="218"/>
      <c r="H25" s="218"/>
      <c r="I25" s="219"/>
      <c r="J25" s="218"/>
      <c r="K25" s="218"/>
      <c r="L25" s="218"/>
      <c r="M25" s="218"/>
      <c r="N25" s="218"/>
      <c r="O25" s="218"/>
      <c r="P25" s="218"/>
      <c r="Q25" s="220"/>
      <c r="R25" s="220"/>
      <c r="U25" s="216"/>
      <c r="V25" s="216"/>
      <c r="W25" s="216"/>
      <c r="X25" s="216"/>
      <c r="Y25" s="216"/>
      <c r="Z25" s="216"/>
      <c r="AA25" s="216"/>
      <c r="AB25" s="216"/>
      <c r="AC25" s="216"/>
      <c r="AD25" s="216"/>
      <c r="AE25" s="216"/>
      <c r="AF25" s="216"/>
      <c r="AG25" s="216"/>
      <c r="AH25" s="216"/>
      <c r="AI25" s="222"/>
      <c r="AJ25" s="222"/>
      <c r="AK25" s="223"/>
      <c r="AL25" s="216"/>
    </row>
    <row r="26" spans="1:41" s="232" customFormat="1" ht="37.5" customHeight="1" thickBot="1" x14ac:dyDescent="0.2">
      <c r="A26" s="254" t="s">
        <v>123</v>
      </c>
      <c r="B26" s="254"/>
      <c r="C26" s="254"/>
      <c r="D26" s="254"/>
      <c r="E26" s="230"/>
      <c r="F26" s="238" t="s">
        <v>118</v>
      </c>
      <c r="G26" s="238"/>
      <c r="H26" s="255"/>
      <c r="I26" s="256"/>
      <c r="J26" s="256"/>
      <c r="K26" s="257"/>
      <c r="L26" s="253" t="s">
        <v>122</v>
      </c>
      <c r="M26" s="253"/>
      <c r="N26" s="238" t="s">
        <v>119</v>
      </c>
      <c r="O26" s="239"/>
      <c r="P26" s="255"/>
      <c r="Q26" s="256"/>
      <c r="R26" s="256"/>
      <c r="S26" s="257"/>
      <c r="U26" s="231" t="s">
        <v>117</v>
      </c>
      <c r="V26" s="233"/>
      <c r="W26" s="258" t="s">
        <v>124</v>
      </c>
      <c r="X26" s="258"/>
      <c r="Y26" s="258"/>
      <c r="Z26" s="258"/>
      <c r="AA26" s="258"/>
      <c r="AB26" s="258"/>
      <c r="AC26" s="258"/>
      <c r="AD26" s="258"/>
      <c r="AE26" s="258"/>
      <c r="AF26" s="258"/>
      <c r="AG26" s="258"/>
      <c r="AH26" s="258"/>
      <c r="AI26" s="258"/>
      <c r="AJ26" s="258"/>
      <c r="AK26" s="236"/>
      <c r="AL26" s="236"/>
      <c r="AM26" s="234"/>
      <c r="AN26" s="235"/>
      <c r="AO26" s="233"/>
    </row>
    <row r="27" spans="1:41" s="221" customFormat="1" ht="9.75" customHeight="1" x14ac:dyDescent="0.15">
      <c r="A27" s="216"/>
      <c r="B27" s="225"/>
      <c r="C27" s="216"/>
      <c r="D27" s="216"/>
      <c r="E27" s="224"/>
      <c r="F27" s="226"/>
      <c r="G27" s="216"/>
      <c r="H27" s="216"/>
      <c r="I27" s="227"/>
      <c r="J27" s="227"/>
      <c r="K27" s="227"/>
      <c r="L27" s="227"/>
      <c r="M27" s="227"/>
      <c r="N27" s="216"/>
      <c r="O27" s="216"/>
      <c r="P27" s="216"/>
      <c r="Q27" s="216"/>
      <c r="R27" s="216"/>
      <c r="U27" s="216"/>
      <c r="V27" s="216"/>
      <c r="W27" s="216"/>
      <c r="X27" s="216"/>
      <c r="Y27" s="216"/>
      <c r="Z27" s="216"/>
      <c r="AA27" s="216"/>
      <c r="AB27" s="216"/>
      <c r="AC27" s="216"/>
      <c r="AD27" s="216"/>
      <c r="AE27" s="216"/>
      <c r="AF27" s="216"/>
      <c r="AG27" s="216"/>
      <c r="AH27" s="216"/>
      <c r="AI27" s="222"/>
      <c r="AJ27" s="222"/>
      <c r="AK27" s="223"/>
      <c r="AL27" s="216"/>
    </row>
    <row r="28" spans="1:41" s="221" customFormat="1" ht="22.5" customHeight="1" x14ac:dyDescent="0.15">
      <c r="A28" s="237" t="s">
        <v>121</v>
      </c>
      <c r="B28" s="228"/>
      <c r="C28" s="216"/>
      <c r="D28" s="216"/>
      <c r="E28" s="216"/>
      <c r="F28" s="216"/>
      <c r="G28" s="216"/>
      <c r="H28" s="216"/>
      <c r="I28" s="229"/>
      <c r="J28" s="216"/>
      <c r="K28" s="216"/>
      <c r="L28" s="216"/>
      <c r="M28" s="216"/>
      <c r="N28" s="216"/>
      <c r="O28" s="216"/>
      <c r="P28" s="216"/>
      <c r="Q28" s="216"/>
      <c r="R28" s="216"/>
      <c r="U28" s="216"/>
      <c r="V28" s="216"/>
      <c r="W28" s="216"/>
      <c r="X28" s="216"/>
      <c r="Y28" s="216"/>
      <c r="Z28" s="216"/>
      <c r="AA28" s="216"/>
      <c r="AB28" s="216"/>
      <c r="AC28" s="216"/>
      <c r="AD28" s="216"/>
      <c r="AE28" s="216"/>
      <c r="AF28" s="216"/>
      <c r="AG28" s="216"/>
      <c r="AH28" s="216"/>
      <c r="AI28" s="222"/>
      <c r="AJ28" s="222"/>
      <c r="AK28" s="223"/>
      <c r="AL28" s="216"/>
    </row>
    <row r="29" spans="1:41" s="53" customFormat="1" ht="17.100000000000001" customHeight="1" x14ac:dyDescent="0.15">
      <c r="A29" s="53" t="s">
        <v>3</v>
      </c>
    </row>
    <row r="30" spans="1:41" s="55" customFormat="1" ht="17.100000000000001" customHeight="1" x14ac:dyDescent="0.15">
      <c r="A30" s="54" t="s">
        <v>2</v>
      </c>
      <c r="B30" s="54"/>
      <c r="D30" s="54"/>
      <c r="E30" s="54"/>
      <c r="H30" s="54"/>
      <c r="J30" s="61" t="s">
        <v>4</v>
      </c>
      <c r="L30" s="54"/>
      <c r="M30" s="54"/>
      <c r="N30" s="54"/>
      <c r="O30" s="54"/>
      <c r="P30" s="54"/>
      <c r="Q30" s="54"/>
      <c r="R30" s="54"/>
      <c r="S30" s="54"/>
      <c r="T30" s="54"/>
      <c r="U30" s="54"/>
      <c r="V30" s="54"/>
      <c r="W30" s="54"/>
      <c r="X30" s="54"/>
      <c r="Y30" s="54"/>
      <c r="Z30" s="54"/>
      <c r="AA30" s="54"/>
      <c r="AB30" s="54"/>
      <c r="AC30" s="54"/>
      <c r="AD30" s="54"/>
      <c r="AE30" s="54"/>
      <c r="AF30" s="54"/>
      <c r="AG30" s="56"/>
      <c r="AH30" s="56"/>
      <c r="AI30" s="54"/>
    </row>
    <row r="31" spans="1:41" s="62" customFormat="1" ht="17.100000000000001" customHeight="1" x14ac:dyDescent="0.15">
      <c r="A31" s="63" t="s">
        <v>59</v>
      </c>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row>
    <row r="32" spans="1:41" s="62" customFormat="1" ht="17.100000000000001" customHeight="1" x14ac:dyDescent="0.15">
      <c r="A32" s="63" t="s">
        <v>116</v>
      </c>
      <c r="C32" s="63"/>
      <c r="D32" s="63"/>
      <c r="E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row>
    <row r="33" spans="1:39" s="53" customFormat="1" ht="17.100000000000001" customHeight="1" x14ac:dyDescent="0.15">
      <c r="A33" s="53" t="s">
        <v>112</v>
      </c>
    </row>
    <row r="34" spans="1:39" s="53" customFormat="1" ht="17.100000000000001" customHeight="1" x14ac:dyDescent="0.15">
      <c r="A34" s="53" t="s">
        <v>110</v>
      </c>
    </row>
    <row r="35" spans="1:39" s="55" customFormat="1" ht="17.100000000000001" customHeight="1" x14ac:dyDescent="0.15">
      <c r="A35" s="54" t="s">
        <v>111</v>
      </c>
      <c r="B35" s="54"/>
      <c r="D35" s="54"/>
      <c r="E35" s="54"/>
      <c r="F35" s="54"/>
      <c r="G35" s="54"/>
      <c r="H35" s="54"/>
      <c r="I35" s="54"/>
      <c r="J35" s="54"/>
      <c r="K35" s="54"/>
      <c r="L35" s="54"/>
      <c r="M35" s="54"/>
      <c r="N35" s="54"/>
      <c r="O35" s="54"/>
      <c r="P35" s="54"/>
      <c r="Q35" s="54"/>
      <c r="R35" s="54"/>
      <c r="S35" s="54"/>
      <c r="T35" s="54"/>
      <c r="U35" s="54"/>
      <c r="V35" s="54"/>
      <c r="W35" s="54"/>
      <c r="X35" s="54"/>
      <c r="Y35" s="54"/>
      <c r="Z35" s="54"/>
      <c r="AA35" s="54"/>
      <c r="AB35" s="54"/>
      <c r="AC35" s="54"/>
      <c r="AD35" s="54"/>
      <c r="AE35" s="54"/>
      <c r="AF35" s="54"/>
      <c r="AG35" s="54"/>
      <c r="AH35" s="54"/>
      <c r="AI35" s="54"/>
    </row>
    <row r="36" spans="1:39" s="53" customFormat="1" ht="17.100000000000001" customHeight="1" x14ac:dyDescent="0.15">
      <c r="A36" s="59" t="s">
        <v>60</v>
      </c>
      <c r="B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row>
    <row r="37" spans="1:39" s="57" customFormat="1" ht="17.100000000000001" customHeight="1" x14ac:dyDescent="0.15">
      <c r="A37" s="57" t="s">
        <v>61</v>
      </c>
      <c r="AG37" s="58"/>
      <c r="AH37" s="58"/>
    </row>
    <row r="38" spans="1:39" s="55" customFormat="1" ht="17.100000000000001" customHeight="1" x14ac:dyDescent="0.15">
      <c r="A38" s="54" t="s">
        <v>62</v>
      </c>
      <c r="B38" s="54"/>
      <c r="D38" s="54"/>
      <c r="E38" s="54"/>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6"/>
      <c r="AH38" s="56"/>
      <c r="AI38" s="54"/>
    </row>
    <row r="39" spans="1:39" s="55" customFormat="1" ht="17.100000000000001" customHeight="1" x14ac:dyDescent="0.15">
      <c r="A39" s="55" t="s">
        <v>113</v>
      </c>
    </row>
    <row r="40" spans="1:39" s="14" customFormat="1" ht="15.75" customHeight="1" x14ac:dyDescent="0.15">
      <c r="A40" s="44"/>
      <c r="B40" s="44"/>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15"/>
    </row>
    <row r="41" spans="1:39" ht="14.25" x14ac:dyDescent="0.15">
      <c r="A41" s="4" t="s">
        <v>15</v>
      </c>
      <c r="B41" s="40"/>
      <c r="C41" s="40"/>
      <c r="D41" s="40"/>
      <c r="E41" s="40"/>
      <c r="F41" s="40"/>
      <c r="G41" s="40"/>
      <c r="H41" s="40"/>
      <c r="I41" s="41"/>
      <c r="J41" s="42"/>
      <c r="K41" s="40" t="s">
        <v>16</v>
      </c>
      <c r="L41" s="43" t="str">
        <f>IF($L$3&gt;0,$L$3,"")</f>
        <v/>
      </c>
      <c r="M41" s="40" t="s">
        <v>17</v>
      </c>
      <c r="N41" s="43" t="str">
        <f>IF($N$3&gt;0,$N$3,"")</f>
        <v/>
      </c>
      <c r="O41" s="40" t="s">
        <v>18</v>
      </c>
      <c r="P41" s="40"/>
      <c r="Q41" s="42"/>
      <c r="R41" s="6" t="s">
        <v>58</v>
      </c>
      <c r="S41" s="40"/>
      <c r="T41" s="40"/>
      <c r="U41" s="40"/>
      <c r="V41" s="40"/>
      <c r="W41" s="251" t="str">
        <f>Y3</f>
        <v>地域密着型介護老人福祉施設入所者生活介護</v>
      </c>
      <c r="X41" s="251"/>
      <c r="Y41" s="251"/>
      <c r="Z41" s="251"/>
      <c r="AA41" s="251"/>
      <c r="AB41" s="251"/>
      <c r="AC41" s="251"/>
      <c r="AD41" s="251"/>
      <c r="AE41" s="251"/>
      <c r="AF41" s="251"/>
      <c r="AG41" s="251"/>
      <c r="AH41" s="251"/>
      <c r="AI41" s="83" t="s">
        <v>44</v>
      </c>
    </row>
    <row r="42" spans="1:39" ht="14.25" x14ac:dyDescent="0.15">
      <c r="A42" s="4"/>
      <c r="B42" s="9"/>
      <c r="C42" s="9"/>
      <c r="D42" s="40"/>
      <c r="E42" s="6" t="s">
        <v>29</v>
      </c>
      <c r="F42" s="40"/>
      <c r="G42" s="40"/>
      <c r="H42" s="40"/>
      <c r="I42" s="252" t="str">
        <f>IF($I$4&gt;0,$I$4,"")</f>
        <v/>
      </c>
      <c r="J42" s="252"/>
      <c r="K42" s="252"/>
      <c r="L42" s="252"/>
      <c r="M42" s="252"/>
      <c r="N42" s="252"/>
      <c r="O42" s="252"/>
      <c r="P42" s="252"/>
      <c r="Q42" s="83" t="s">
        <v>44</v>
      </c>
      <c r="R42" s="6" t="s">
        <v>0</v>
      </c>
      <c r="S42" s="40"/>
      <c r="T42" s="40"/>
      <c r="U42" s="40"/>
      <c r="V42" s="265" t="str">
        <f>IF($V$4&gt;0,$V$4,"")</f>
        <v/>
      </c>
      <c r="W42" s="265"/>
      <c r="X42" s="265"/>
      <c r="Y42" s="265"/>
      <c r="Z42" s="265"/>
      <c r="AA42" s="265"/>
      <c r="AB42" s="265"/>
      <c r="AC42" s="265"/>
      <c r="AD42" s="265"/>
      <c r="AE42" s="265"/>
      <c r="AF42" s="265"/>
      <c r="AG42" s="265"/>
      <c r="AH42" s="265"/>
      <c r="AI42" s="6" t="s">
        <v>20</v>
      </c>
    </row>
    <row r="43" spans="1:39" ht="15" thickBot="1" x14ac:dyDescent="0.2">
      <c r="A43" s="4"/>
      <c r="B43" s="9"/>
      <c r="C43" s="9"/>
      <c r="D43" s="40"/>
      <c r="E43" s="6"/>
      <c r="F43" s="40"/>
      <c r="G43" s="40"/>
      <c r="H43" s="40"/>
      <c r="I43" s="40"/>
      <c r="J43" s="40"/>
      <c r="K43" s="40"/>
      <c r="L43" s="40"/>
      <c r="M43" s="40"/>
      <c r="N43" s="40"/>
      <c r="O43" s="40"/>
      <c r="P43" s="41"/>
      <c r="Q43" s="42"/>
      <c r="R43" s="6"/>
      <c r="S43" s="40"/>
      <c r="T43" s="40"/>
      <c r="U43" s="40"/>
      <c r="V43" s="40"/>
      <c r="W43" s="40"/>
      <c r="X43" s="40"/>
      <c r="Y43" s="40"/>
      <c r="Z43" s="40"/>
      <c r="AA43" s="40"/>
      <c r="AB43" s="40"/>
      <c r="AC43" s="40"/>
      <c r="AD43" s="40"/>
      <c r="AE43" s="40"/>
      <c r="AF43" s="40"/>
      <c r="AG43" s="40"/>
      <c r="AH43" s="6"/>
      <c r="AI43" s="42"/>
    </row>
    <row r="44" spans="1:39" ht="18.600000000000001" customHeight="1" x14ac:dyDescent="0.15">
      <c r="A44" s="64"/>
      <c r="B44" s="242" t="s">
        <v>5</v>
      </c>
      <c r="C44" s="65"/>
      <c r="D44" s="65"/>
      <c r="E44" s="245" t="s">
        <v>7</v>
      </c>
      <c r="F44" s="246"/>
      <c r="G44" s="246"/>
      <c r="H44" s="246"/>
      <c r="I44" s="246"/>
      <c r="J44" s="246"/>
      <c r="K44" s="247"/>
      <c r="L44" s="248" t="s">
        <v>8</v>
      </c>
      <c r="M44" s="246"/>
      <c r="N44" s="246"/>
      <c r="O44" s="246"/>
      <c r="P44" s="246"/>
      <c r="Q44" s="246"/>
      <c r="R44" s="247"/>
      <c r="S44" s="248" t="s">
        <v>9</v>
      </c>
      <c r="T44" s="246"/>
      <c r="U44" s="246"/>
      <c r="V44" s="246"/>
      <c r="W44" s="246"/>
      <c r="X44" s="246"/>
      <c r="Y44" s="247"/>
      <c r="Z44" s="248" t="s">
        <v>10</v>
      </c>
      <c r="AA44" s="246"/>
      <c r="AB44" s="246"/>
      <c r="AC44" s="246"/>
      <c r="AD44" s="246"/>
      <c r="AE44" s="246"/>
      <c r="AF44" s="259"/>
      <c r="AG44" s="260" t="s">
        <v>11</v>
      </c>
      <c r="AH44" s="262" t="s">
        <v>12</v>
      </c>
      <c r="AI44" s="262" t="s">
        <v>13</v>
      </c>
      <c r="AJ44" s="276" t="s">
        <v>109</v>
      </c>
      <c r="AK44" s="8"/>
      <c r="AL44" s="8"/>
      <c r="AM44" s="8"/>
    </row>
    <row r="45" spans="1:39" ht="18.600000000000001" customHeight="1" x14ac:dyDescent="0.15">
      <c r="A45" s="66" t="s">
        <v>21</v>
      </c>
      <c r="B45" s="243"/>
      <c r="C45" s="67" t="s">
        <v>6</v>
      </c>
      <c r="D45" s="67" t="s">
        <v>22</v>
      </c>
      <c r="E45" s="70">
        <v>1</v>
      </c>
      <c r="F45" s="71">
        <v>2</v>
      </c>
      <c r="G45" s="71">
        <v>3</v>
      </c>
      <c r="H45" s="71">
        <v>4</v>
      </c>
      <c r="I45" s="71">
        <v>5</v>
      </c>
      <c r="J45" s="71">
        <v>6</v>
      </c>
      <c r="K45" s="72">
        <v>7</v>
      </c>
      <c r="L45" s="73">
        <v>8</v>
      </c>
      <c r="M45" s="71">
        <v>9</v>
      </c>
      <c r="N45" s="71">
        <v>10</v>
      </c>
      <c r="O45" s="71">
        <v>11</v>
      </c>
      <c r="P45" s="71">
        <v>12</v>
      </c>
      <c r="Q45" s="71">
        <v>13</v>
      </c>
      <c r="R45" s="74">
        <v>14</v>
      </c>
      <c r="S45" s="73">
        <v>15</v>
      </c>
      <c r="T45" s="71">
        <v>16</v>
      </c>
      <c r="U45" s="71">
        <v>17</v>
      </c>
      <c r="V45" s="71">
        <v>18</v>
      </c>
      <c r="W45" s="71">
        <v>19</v>
      </c>
      <c r="X45" s="71">
        <v>20</v>
      </c>
      <c r="Y45" s="74">
        <v>21</v>
      </c>
      <c r="Z45" s="73">
        <v>22</v>
      </c>
      <c r="AA45" s="71">
        <v>23</v>
      </c>
      <c r="AB45" s="71">
        <v>24</v>
      </c>
      <c r="AC45" s="71">
        <v>25</v>
      </c>
      <c r="AD45" s="71">
        <v>26</v>
      </c>
      <c r="AE45" s="71">
        <v>27</v>
      </c>
      <c r="AF45" s="75">
        <v>28</v>
      </c>
      <c r="AG45" s="261"/>
      <c r="AH45" s="263"/>
      <c r="AI45" s="263"/>
      <c r="AJ45" s="277"/>
      <c r="AK45" s="8"/>
      <c r="AL45" s="8"/>
    </row>
    <row r="46" spans="1:39" ht="18.600000000000001" customHeight="1" thickBot="1" x14ac:dyDescent="0.2">
      <c r="A46" s="68"/>
      <c r="B46" s="244"/>
      <c r="C46" s="69"/>
      <c r="D46" s="81" t="s">
        <v>14</v>
      </c>
      <c r="E46" s="76" t="str">
        <f>IF(E8&gt;0,E8,"")</f>
        <v/>
      </c>
      <c r="F46" s="77" t="str">
        <f t="shared" ref="F46:AF46" si="2">IF(F8&gt;0,F8,"")</f>
        <v/>
      </c>
      <c r="G46" s="77" t="str">
        <f t="shared" si="2"/>
        <v/>
      </c>
      <c r="H46" s="77" t="str">
        <f t="shared" si="2"/>
        <v/>
      </c>
      <c r="I46" s="77" t="str">
        <f t="shared" si="2"/>
        <v/>
      </c>
      <c r="J46" s="77" t="str">
        <f t="shared" si="2"/>
        <v/>
      </c>
      <c r="K46" s="78" t="str">
        <f t="shared" si="2"/>
        <v/>
      </c>
      <c r="L46" s="79" t="str">
        <f t="shared" si="2"/>
        <v/>
      </c>
      <c r="M46" s="77" t="str">
        <f t="shared" si="2"/>
        <v/>
      </c>
      <c r="N46" s="77" t="str">
        <f>IF(N8&gt;0,N8,"")</f>
        <v/>
      </c>
      <c r="O46" s="77" t="str">
        <f t="shared" si="2"/>
        <v/>
      </c>
      <c r="P46" s="77" t="str">
        <f t="shared" si="2"/>
        <v/>
      </c>
      <c r="Q46" s="77" t="str">
        <f t="shared" si="2"/>
        <v/>
      </c>
      <c r="R46" s="78" t="str">
        <f t="shared" si="2"/>
        <v/>
      </c>
      <c r="S46" s="79" t="str">
        <f t="shared" si="2"/>
        <v/>
      </c>
      <c r="T46" s="77" t="str">
        <f t="shared" si="2"/>
        <v/>
      </c>
      <c r="U46" s="77" t="str">
        <f t="shared" si="2"/>
        <v/>
      </c>
      <c r="V46" s="77" t="str">
        <f t="shared" si="2"/>
        <v/>
      </c>
      <c r="W46" s="77" t="str">
        <f t="shared" si="2"/>
        <v/>
      </c>
      <c r="X46" s="77" t="str">
        <f t="shared" si="2"/>
        <v/>
      </c>
      <c r="Y46" s="78" t="str">
        <f t="shared" si="2"/>
        <v/>
      </c>
      <c r="Z46" s="79" t="str">
        <f t="shared" si="2"/>
        <v/>
      </c>
      <c r="AA46" s="77" t="str">
        <f t="shared" si="2"/>
        <v/>
      </c>
      <c r="AB46" s="77" t="str">
        <f t="shared" si="2"/>
        <v/>
      </c>
      <c r="AC46" s="77" t="str">
        <f t="shared" si="2"/>
        <v/>
      </c>
      <c r="AD46" s="77" t="str">
        <f t="shared" si="2"/>
        <v/>
      </c>
      <c r="AE46" s="77" t="str">
        <f t="shared" si="2"/>
        <v/>
      </c>
      <c r="AF46" s="80" t="str">
        <f t="shared" si="2"/>
        <v/>
      </c>
      <c r="AG46" s="274"/>
      <c r="AH46" s="275"/>
      <c r="AI46" s="275"/>
      <c r="AJ46" s="278"/>
      <c r="AK46" s="8"/>
      <c r="AL46" s="8"/>
    </row>
    <row r="47" spans="1:39" s="105" customFormat="1" ht="28.5" customHeight="1" x14ac:dyDescent="0.15">
      <c r="A47" s="34" t="s">
        <v>38</v>
      </c>
      <c r="B47" s="35"/>
      <c r="C47" s="117"/>
      <c r="D47" s="138"/>
      <c r="E47" s="169"/>
      <c r="F47" s="170"/>
      <c r="G47" s="170"/>
      <c r="H47" s="170"/>
      <c r="I47" s="170"/>
      <c r="J47" s="170"/>
      <c r="K47" s="173"/>
      <c r="L47" s="172"/>
      <c r="M47" s="170"/>
      <c r="N47" s="170"/>
      <c r="O47" s="170"/>
      <c r="P47" s="170"/>
      <c r="Q47" s="170"/>
      <c r="R47" s="173"/>
      <c r="S47" s="172"/>
      <c r="T47" s="170"/>
      <c r="U47" s="170"/>
      <c r="V47" s="170"/>
      <c r="W47" s="170"/>
      <c r="X47" s="170"/>
      <c r="Y47" s="173"/>
      <c r="Z47" s="169"/>
      <c r="AA47" s="170"/>
      <c r="AB47" s="170"/>
      <c r="AC47" s="170"/>
      <c r="AD47" s="170"/>
      <c r="AE47" s="170"/>
      <c r="AF47" s="170"/>
      <c r="AG47" s="193">
        <f t="shared" ref="AG47:AG55" si="3">SUM(E47:AF47)</f>
        <v>0</v>
      </c>
      <c r="AH47" s="207">
        <f t="shared" ref="AH47:AH55" si="4">IF(B47="A",$AK$22,IF(AG47&lt;$AK$22,AG47,$AK$22))</f>
        <v>0</v>
      </c>
      <c r="AI47" s="159" t="e">
        <f t="shared" ref="AI47:AI60" si="5">ROUNDDOWN(AH47/$AK$22,1)</f>
        <v>#DIV/0!</v>
      </c>
      <c r="AJ47" s="131"/>
    </row>
    <row r="48" spans="1:39" s="105" customFormat="1" ht="28.5" customHeight="1" x14ac:dyDescent="0.15">
      <c r="A48" s="38"/>
      <c r="B48" s="27"/>
      <c r="C48" s="28"/>
      <c r="D48" s="136"/>
      <c r="E48" s="174"/>
      <c r="F48" s="175"/>
      <c r="G48" s="175"/>
      <c r="H48" s="175"/>
      <c r="I48" s="175"/>
      <c r="J48" s="175"/>
      <c r="K48" s="178"/>
      <c r="L48" s="177"/>
      <c r="M48" s="175"/>
      <c r="N48" s="175"/>
      <c r="O48" s="175"/>
      <c r="P48" s="175"/>
      <c r="Q48" s="175"/>
      <c r="R48" s="178"/>
      <c r="S48" s="177"/>
      <c r="T48" s="175"/>
      <c r="U48" s="175"/>
      <c r="V48" s="175"/>
      <c r="W48" s="175"/>
      <c r="X48" s="175"/>
      <c r="Y48" s="178"/>
      <c r="Z48" s="174"/>
      <c r="AA48" s="175"/>
      <c r="AB48" s="175"/>
      <c r="AC48" s="175"/>
      <c r="AD48" s="175"/>
      <c r="AE48" s="175"/>
      <c r="AF48" s="175"/>
      <c r="AG48" s="208">
        <f t="shared" si="3"/>
        <v>0</v>
      </c>
      <c r="AH48" s="209">
        <f t="shared" si="4"/>
        <v>0</v>
      </c>
      <c r="AI48" s="162" t="e">
        <f t="shared" si="5"/>
        <v>#DIV/0!</v>
      </c>
      <c r="AJ48" s="128"/>
    </row>
    <row r="49" spans="1:36" s="105" customFormat="1" ht="28.5" customHeight="1" x14ac:dyDescent="0.15">
      <c r="A49" s="39"/>
      <c r="B49" s="119"/>
      <c r="C49" s="118"/>
      <c r="D49" s="140"/>
      <c r="E49" s="194"/>
      <c r="F49" s="195"/>
      <c r="G49" s="195"/>
      <c r="H49" s="195"/>
      <c r="I49" s="195"/>
      <c r="J49" s="195"/>
      <c r="K49" s="210"/>
      <c r="L49" s="211"/>
      <c r="M49" s="195"/>
      <c r="N49" s="195"/>
      <c r="O49" s="195"/>
      <c r="P49" s="195"/>
      <c r="Q49" s="195"/>
      <c r="R49" s="210"/>
      <c r="S49" s="211"/>
      <c r="T49" s="195"/>
      <c r="U49" s="195"/>
      <c r="V49" s="195"/>
      <c r="W49" s="195"/>
      <c r="X49" s="195"/>
      <c r="Y49" s="210"/>
      <c r="Z49" s="194"/>
      <c r="AA49" s="195"/>
      <c r="AB49" s="195"/>
      <c r="AC49" s="195"/>
      <c r="AD49" s="195"/>
      <c r="AE49" s="195"/>
      <c r="AF49" s="195"/>
      <c r="AG49" s="199">
        <f t="shared" si="3"/>
        <v>0</v>
      </c>
      <c r="AH49" s="209">
        <f t="shared" si="4"/>
        <v>0</v>
      </c>
      <c r="AI49" s="162" t="e">
        <f t="shared" si="5"/>
        <v>#DIV/0!</v>
      </c>
      <c r="AJ49" s="128"/>
    </row>
    <row r="50" spans="1:36" s="105" customFormat="1" ht="28.5" customHeight="1" x14ac:dyDescent="0.15">
      <c r="A50" s="38"/>
      <c r="B50" s="27"/>
      <c r="C50" s="28"/>
      <c r="D50" s="136"/>
      <c r="E50" s="202"/>
      <c r="F50" s="185"/>
      <c r="G50" s="185"/>
      <c r="H50" s="185"/>
      <c r="I50" s="185"/>
      <c r="J50" s="185"/>
      <c r="K50" s="186"/>
      <c r="L50" s="184"/>
      <c r="M50" s="185"/>
      <c r="N50" s="185"/>
      <c r="O50" s="185"/>
      <c r="P50" s="185"/>
      <c r="Q50" s="185"/>
      <c r="R50" s="186"/>
      <c r="S50" s="184"/>
      <c r="T50" s="185"/>
      <c r="U50" s="185"/>
      <c r="V50" s="185"/>
      <c r="W50" s="185"/>
      <c r="X50" s="185"/>
      <c r="Y50" s="186"/>
      <c r="Z50" s="202"/>
      <c r="AA50" s="185"/>
      <c r="AB50" s="185"/>
      <c r="AC50" s="185"/>
      <c r="AD50" s="185"/>
      <c r="AE50" s="185"/>
      <c r="AF50" s="185"/>
      <c r="AG50" s="200">
        <f t="shared" si="3"/>
        <v>0</v>
      </c>
      <c r="AH50" s="209">
        <f t="shared" si="4"/>
        <v>0</v>
      </c>
      <c r="AI50" s="162" t="e">
        <f t="shared" si="5"/>
        <v>#DIV/0!</v>
      </c>
      <c r="AJ50" s="128"/>
    </row>
    <row r="51" spans="1:36" s="105" customFormat="1" ht="28.5" customHeight="1" x14ac:dyDescent="0.15">
      <c r="A51" s="38"/>
      <c r="B51" s="27"/>
      <c r="C51" s="28"/>
      <c r="D51" s="140"/>
      <c r="E51" s="179"/>
      <c r="F51" s="180"/>
      <c r="G51" s="180"/>
      <c r="H51" s="180"/>
      <c r="I51" s="180"/>
      <c r="J51" s="180"/>
      <c r="K51" s="183"/>
      <c r="L51" s="182"/>
      <c r="M51" s="180"/>
      <c r="N51" s="180"/>
      <c r="O51" s="180"/>
      <c r="P51" s="180"/>
      <c r="Q51" s="180"/>
      <c r="R51" s="183"/>
      <c r="S51" s="182"/>
      <c r="T51" s="180"/>
      <c r="U51" s="180"/>
      <c r="V51" s="180"/>
      <c r="W51" s="180"/>
      <c r="X51" s="180"/>
      <c r="Y51" s="183"/>
      <c r="Z51" s="179"/>
      <c r="AA51" s="180"/>
      <c r="AB51" s="180"/>
      <c r="AC51" s="180"/>
      <c r="AD51" s="180"/>
      <c r="AE51" s="180"/>
      <c r="AF51" s="180"/>
      <c r="AG51" s="201">
        <f t="shared" si="3"/>
        <v>0</v>
      </c>
      <c r="AH51" s="209">
        <f t="shared" si="4"/>
        <v>0</v>
      </c>
      <c r="AI51" s="162" t="e">
        <f t="shared" si="5"/>
        <v>#DIV/0!</v>
      </c>
      <c r="AJ51" s="128"/>
    </row>
    <row r="52" spans="1:36" s="105" customFormat="1" ht="28.5" customHeight="1" x14ac:dyDescent="0.15">
      <c r="A52" s="38"/>
      <c r="B52" s="27"/>
      <c r="C52" s="28"/>
      <c r="D52" s="140"/>
      <c r="E52" s="179"/>
      <c r="F52" s="180"/>
      <c r="G52" s="180"/>
      <c r="H52" s="180"/>
      <c r="I52" s="180"/>
      <c r="J52" s="180"/>
      <c r="K52" s="183"/>
      <c r="L52" s="182"/>
      <c r="M52" s="180"/>
      <c r="N52" s="180"/>
      <c r="O52" s="180"/>
      <c r="P52" s="180"/>
      <c r="Q52" s="180"/>
      <c r="R52" s="183"/>
      <c r="S52" s="182"/>
      <c r="T52" s="180"/>
      <c r="U52" s="180"/>
      <c r="V52" s="180"/>
      <c r="W52" s="180"/>
      <c r="X52" s="180"/>
      <c r="Y52" s="183"/>
      <c r="Z52" s="179"/>
      <c r="AA52" s="180"/>
      <c r="AB52" s="180"/>
      <c r="AC52" s="180"/>
      <c r="AD52" s="180"/>
      <c r="AE52" s="180"/>
      <c r="AF52" s="180"/>
      <c r="AG52" s="201">
        <f t="shared" si="3"/>
        <v>0</v>
      </c>
      <c r="AH52" s="209">
        <f t="shared" si="4"/>
        <v>0</v>
      </c>
      <c r="AI52" s="162" t="e">
        <f t="shared" si="5"/>
        <v>#DIV/0!</v>
      </c>
      <c r="AJ52" s="128"/>
    </row>
    <row r="53" spans="1:36" s="105" customFormat="1" ht="28.5" customHeight="1" x14ac:dyDescent="0.15">
      <c r="A53" s="38"/>
      <c r="B53" s="27"/>
      <c r="C53" s="28"/>
      <c r="D53" s="140"/>
      <c r="E53" s="179"/>
      <c r="F53" s="180"/>
      <c r="G53" s="180"/>
      <c r="H53" s="180"/>
      <c r="I53" s="180"/>
      <c r="J53" s="180"/>
      <c r="K53" s="183"/>
      <c r="L53" s="182"/>
      <c r="M53" s="180"/>
      <c r="N53" s="180"/>
      <c r="O53" s="180"/>
      <c r="P53" s="180"/>
      <c r="Q53" s="180"/>
      <c r="R53" s="183"/>
      <c r="S53" s="182"/>
      <c r="T53" s="180"/>
      <c r="U53" s="180"/>
      <c r="V53" s="180"/>
      <c r="W53" s="180"/>
      <c r="X53" s="180"/>
      <c r="Y53" s="183"/>
      <c r="Z53" s="179"/>
      <c r="AA53" s="180"/>
      <c r="AB53" s="180"/>
      <c r="AC53" s="180"/>
      <c r="AD53" s="180"/>
      <c r="AE53" s="180"/>
      <c r="AF53" s="180"/>
      <c r="AG53" s="201">
        <f t="shared" si="3"/>
        <v>0</v>
      </c>
      <c r="AH53" s="209">
        <f t="shared" si="4"/>
        <v>0</v>
      </c>
      <c r="AI53" s="162" t="e">
        <f t="shared" si="5"/>
        <v>#DIV/0!</v>
      </c>
      <c r="AJ53" s="128"/>
    </row>
    <row r="54" spans="1:36" s="105" customFormat="1" ht="29.25" customHeight="1" x14ac:dyDescent="0.15">
      <c r="A54" s="38"/>
      <c r="B54" s="27"/>
      <c r="C54" s="28"/>
      <c r="D54" s="140"/>
      <c r="E54" s="179"/>
      <c r="F54" s="180"/>
      <c r="G54" s="180"/>
      <c r="H54" s="180"/>
      <c r="I54" s="180"/>
      <c r="J54" s="180"/>
      <c r="K54" s="183"/>
      <c r="L54" s="182"/>
      <c r="M54" s="180"/>
      <c r="N54" s="180"/>
      <c r="O54" s="180"/>
      <c r="P54" s="180"/>
      <c r="Q54" s="180"/>
      <c r="R54" s="183"/>
      <c r="S54" s="182"/>
      <c r="T54" s="180"/>
      <c r="U54" s="180"/>
      <c r="V54" s="180"/>
      <c r="W54" s="180"/>
      <c r="X54" s="180"/>
      <c r="Y54" s="183"/>
      <c r="Z54" s="179"/>
      <c r="AA54" s="180"/>
      <c r="AB54" s="180"/>
      <c r="AC54" s="180"/>
      <c r="AD54" s="180"/>
      <c r="AE54" s="180"/>
      <c r="AF54" s="180"/>
      <c r="AG54" s="201">
        <f t="shared" si="3"/>
        <v>0</v>
      </c>
      <c r="AH54" s="212">
        <f t="shared" si="4"/>
        <v>0</v>
      </c>
      <c r="AI54" s="162" t="e">
        <f t="shared" si="5"/>
        <v>#DIV/0!</v>
      </c>
      <c r="AJ54" s="128"/>
    </row>
    <row r="55" spans="1:36" s="105" customFormat="1" ht="28.5" customHeight="1" x14ac:dyDescent="0.15">
      <c r="A55" s="82"/>
      <c r="B55" s="33"/>
      <c r="C55" s="85"/>
      <c r="D55" s="141"/>
      <c r="E55" s="202"/>
      <c r="F55" s="185"/>
      <c r="G55" s="185"/>
      <c r="H55" s="185"/>
      <c r="I55" s="185"/>
      <c r="J55" s="185"/>
      <c r="K55" s="186"/>
      <c r="L55" s="184"/>
      <c r="M55" s="185"/>
      <c r="N55" s="185"/>
      <c r="O55" s="185"/>
      <c r="P55" s="185"/>
      <c r="Q55" s="185"/>
      <c r="R55" s="186"/>
      <c r="S55" s="184"/>
      <c r="T55" s="185"/>
      <c r="U55" s="185"/>
      <c r="V55" s="185"/>
      <c r="W55" s="185"/>
      <c r="X55" s="185"/>
      <c r="Y55" s="186"/>
      <c r="Z55" s="179"/>
      <c r="AA55" s="180"/>
      <c r="AB55" s="180"/>
      <c r="AC55" s="180"/>
      <c r="AD55" s="180"/>
      <c r="AE55" s="180"/>
      <c r="AF55" s="180"/>
      <c r="AG55" s="200">
        <f t="shared" si="3"/>
        <v>0</v>
      </c>
      <c r="AH55" s="164">
        <f t="shared" si="4"/>
        <v>0</v>
      </c>
      <c r="AI55" s="162" t="e">
        <f t="shared" si="5"/>
        <v>#DIV/0!</v>
      </c>
      <c r="AJ55" s="128"/>
    </row>
    <row r="56" spans="1:36" s="105" customFormat="1" ht="28.5" customHeight="1" thickBot="1" x14ac:dyDescent="0.2">
      <c r="A56" s="266" t="s">
        <v>39</v>
      </c>
      <c r="B56" s="267"/>
      <c r="C56" s="267"/>
      <c r="D56" s="267"/>
      <c r="E56" s="267"/>
      <c r="F56" s="267"/>
      <c r="G56" s="267"/>
      <c r="H56" s="267"/>
      <c r="I56" s="267"/>
      <c r="J56" s="267"/>
      <c r="K56" s="267"/>
      <c r="L56" s="267"/>
      <c r="M56" s="267"/>
      <c r="N56" s="267"/>
      <c r="O56" s="267"/>
      <c r="P56" s="267"/>
      <c r="Q56" s="267"/>
      <c r="R56" s="267"/>
      <c r="S56" s="267"/>
      <c r="T56" s="267"/>
      <c r="U56" s="267"/>
      <c r="V56" s="267"/>
      <c r="W56" s="267"/>
      <c r="X56" s="267"/>
      <c r="Y56" s="267"/>
      <c r="Z56" s="267"/>
      <c r="AA56" s="267"/>
      <c r="AB56" s="267"/>
      <c r="AC56" s="267"/>
      <c r="AD56" s="267"/>
      <c r="AE56" s="267"/>
      <c r="AF56" s="268"/>
      <c r="AG56" s="205">
        <f>SUM(AG47:AG55)</f>
        <v>0</v>
      </c>
      <c r="AH56" s="165">
        <f>SUM(AH47:AH55)</f>
        <v>0</v>
      </c>
      <c r="AI56" s="155" t="e">
        <f>ROUNDDOWN(AH56/$AK$22,1)</f>
        <v>#DIV/0!</v>
      </c>
      <c r="AJ56" s="130"/>
    </row>
    <row r="57" spans="1:36" s="105" customFormat="1" ht="28.5" customHeight="1" x14ac:dyDescent="0.15">
      <c r="A57" s="31" t="s">
        <v>40</v>
      </c>
      <c r="B57" s="22"/>
      <c r="C57" s="23"/>
      <c r="D57" s="139"/>
      <c r="E57" s="174"/>
      <c r="F57" s="175"/>
      <c r="G57" s="175"/>
      <c r="H57" s="175"/>
      <c r="I57" s="175"/>
      <c r="J57" s="175"/>
      <c r="K57" s="176"/>
      <c r="L57" s="177"/>
      <c r="M57" s="175"/>
      <c r="N57" s="175"/>
      <c r="O57" s="175"/>
      <c r="P57" s="175"/>
      <c r="Q57" s="175"/>
      <c r="R57" s="178"/>
      <c r="S57" s="177"/>
      <c r="T57" s="175"/>
      <c r="U57" s="175"/>
      <c r="V57" s="175"/>
      <c r="W57" s="175"/>
      <c r="X57" s="175"/>
      <c r="Y57" s="178"/>
      <c r="Z57" s="174"/>
      <c r="AA57" s="175"/>
      <c r="AB57" s="175"/>
      <c r="AC57" s="175"/>
      <c r="AD57" s="175"/>
      <c r="AE57" s="175"/>
      <c r="AF57" s="213"/>
      <c r="AG57" s="201">
        <f>SUM(E57:AF57)</f>
        <v>0</v>
      </c>
      <c r="AH57" s="212">
        <f>IF(B57="A",$AK$22,IF(AG57&lt;$AK$22,AG57,$AK$22))</f>
        <v>0</v>
      </c>
      <c r="AI57" s="166" t="e">
        <f t="shared" si="5"/>
        <v>#DIV/0!</v>
      </c>
      <c r="AJ57" s="124"/>
    </row>
    <row r="58" spans="1:36" s="105" customFormat="1" ht="28.5" customHeight="1" x14ac:dyDescent="0.15">
      <c r="A58" s="26"/>
      <c r="B58" s="27"/>
      <c r="C58" s="28"/>
      <c r="D58" s="140"/>
      <c r="E58" s="179"/>
      <c r="F58" s="180"/>
      <c r="G58" s="180"/>
      <c r="H58" s="180"/>
      <c r="I58" s="180"/>
      <c r="J58" s="180"/>
      <c r="K58" s="181"/>
      <c r="L58" s="182"/>
      <c r="M58" s="180"/>
      <c r="N58" s="180"/>
      <c r="O58" s="180"/>
      <c r="P58" s="180"/>
      <c r="Q58" s="180"/>
      <c r="R58" s="183"/>
      <c r="S58" s="182"/>
      <c r="T58" s="180"/>
      <c r="U58" s="180"/>
      <c r="V58" s="180"/>
      <c r="W58" s="180"/>
      <c r="X58" s="180"/>
      <c r="Y58" s="183"/>
      <c r="Z58" s="179"/>
      <c r="AA58" s="180"/>
      <c r="AB58" s="180"/>
      <c r="AC58" s="180"/>
      <c r="AD58" s="180"/>
      <c r="AE58" s="180"/>
      <c r="AF58" s="180"/>
      <c r="AG58" s="201">
        <f>SUM(E58:AF58)</f>
        <v>0</v>
      </c>
      <c r="AH58" s="209">
        <f>IF(B58="A",$AK$22,IF(AG58&lt;$AK$22,AG58,$AK$22))</f>
        <v>0</v>
      </c>
      <c r="AI58" s="162" t="e">
        <f t="shared" si="5"/>
        <v>#DIV/0!</v>
      </c>
      <c r="AJ58" s="128"/>
    </row>
    <row r="59" spans="1:36" s="105" customFormat="1" ht="28.5" customHeight="1" x14ac:dyDescent="0.15">
      <c r="A59" s="26"/>
      <c r="B59" s="27"/>
      <c r="C59" s="28"/>
      <c r="D59" s="140"/>
      <c r="E59" s="179"/>
      <c r="F59" s="180"/>
      <c r="G59" s="180"/>
      <c r="H59" s="180"/>
      <c r="I59" s="180"/>
      <c r="J59" s="180"/>
      <c r="K59" s="181"/>
      <c r="L59" s="182"/>
      <c r="M59" s="180"/>
      <c r="N59" s="180"/>
      <c r="O59" s="180"/>
      <c r="P59" s="180"/>
      <c r="Q59" s="180"/>
      <c r="R59" s="183"/>
      <c r="S59" s="182"/>
      <c r="T59" s="180"/>
      <c r="U59" s="180"/>
      <c r="V59" s="180"/>
      <c r="W59" s="180"/>
      <c r="X59" s="180"/>
      <c r="Y59" s="183"/>
      <c r="Z59" s="179"/>
      <c r="AA59" s="180"/>
      <c r="AB59" s="180"/>
      <c r="AC59" s="180"/>
      <c r="AD59" s="180"/>
      <c r="AE59" s="180"/>
      <c r="AF59" s="180"/>
      <c r="AG59" s="201">
        <f>SUM(E59:AF59)</f>
        <v>0</v>
      </c>
      <c r="AH59" s="209">
        <f>IF(B59="A",$AK$22,IF(AG59&lt;$AK$22,AG59,$AK$22))</f>
        <v>0</v>
      </c>
      <c r="AI59" s="162" t="e">
        <f t="shared" si="5"/>
        <v>#DIV/0!</v>
      </c>
      <c r="AJ59" s="128"/>
    </row>
    <row r="60" spans="1:36" s="105" customFormat="1" ht="28.5" customHeight="1" x14ac:dyDescent="0.15">
      <c r="A60" s="84"/>
      <c r="B60" s="33"/>
      <c r="C60" s="85"/>
      <c r="D60" s="141"/>
      <c r="E60" s="179"/>
      <c r="F60" s="180"/>
      <c r="G60" s="180"/>
      <c r="H60" s="180"/>
      <c r="I60" s="180"/>
      <c r="J60" s="180"/>
      <c r="K60" s="181"/>
      <c r="L60" s="184"/>
      <c r="M60" s="185"/>
      <c r="N60" s="185"/>
      <c r="O60" s="185"/>
      <c r="P60" s="185"/>
      <c r="Q60" s="185"/>
      <c r="R60" s="186"/>
      <c r="S60" s="184"/>
      <c r="T60" s="185"/>
      <c r="U60" s="185"/>
      <c r="V60" s="185"/>
      <c r="W60" s="185"/>
      <c r="X60" s="185"/>
      <c r="Y60" s="186"/>
      <c r="Z60" s="179"/>
      <c r="AA60" s="180"/>
      <c r="AB60" s="180"/>
      <c r="AC60" s="180"/>
      <c r="AD60" s="180"/>
      <c r="AE60" s="180"/>
      <c r="AF60" s="180"/>
      <c r="AG60" s="200">
        <f>SUM(E60:AF60)</f>
        <v>0</v>
      </c>
      <c r="AH60" s="164">
        <f>IF(B60="A",$AK$22,IF(AG60&lt;$AK$22,AG60,$AK$22))</f>
        <v>0</v>
      </c>
      <c r="AI60" s="162" t="e">
        <f t="shared" si="5"/>
        <v>#DIV/0!</v>
      </c>
      <c r="AJ60" s="128"/>
    </row>
    <row r="61" spans="1:36" s="105" customFormat="1" ht="28.5" customHeight="1" thickBot="1" x14ac:dyDescent="0.2">
      <c r="A61" s="266" t="s">
        <v>41</v>
      </c>
      <c r="B61" s="267"/>
      <c r="C61" s="267"/>
      <c r="D61" s="267"/>
      <c r="E61" s="267"/>
      <c r="F61" s="267"/>
      <c r="G61" s="267"/>
      <c r="H61" s="267"/>
      <c r="I61" s="267"/>
      <c r="J61" s="267"/>
      <c r="K61" s="267"/>
      <c r="L61" s="267"/>
      <c r="M61" s="267"/>
      <c r="N61" s="267"/>
      <c r="O61" s="267"/>
      <c r="P61" s="267"/>
      <c r="Q61" s="267"/>
      <c r="R61" s="267"/>
      <c r="S61" s="267"/>
      <c r="T61" s="267"/>
      <c r="U61" s="267"/>
      <c r="V61" s="267"/>
      <c r="W61" s="267"/>
      <c r="X61" s="267"/>
      <c r="Y61" s="267"/>
      <c r="Z61" s="267"/>
      <c r="AA61" s="267"/>
      <c r="AB61" s="267"/>
      <c r="AC61" s="267"/>
      <c r="AD61" s="267"/>
      <c r="AE61" s="267"/>
      <c r="AF61" s="267"/>
      <c r="AG61" s="205">
        <f>SUM(AG57:AG60)</f>
        <v>0</v>
      </c>
      <c r="AH61" s="165">
        <f>SUM(AH57:AH60)</f>
        <v>0</v>
      </c>
      <c r="AI61" s="155" t="e">
        <f>ROUNDDOWN(AH61/$AK$22,1)</f>
        <v>#DIV/0!</v>
      </c>
      <c r="AJ61" s="132"/>
    </row>
    <row r="62" spans="1:36" x14ac:dyDescent="0.15">
      <c r="A62" s="42"/>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2"/>
    </row>
    <row r="63" spans="1:36" x14ac:dyDescent="0.15">
      <c r="A63" s="42"/>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2"/>
    </row>
    <row r="64" spans="1:36" ht="14.25" x14ac:dyDescent="0.15">
      <c r="A64" s="4" t="s">
        <v>15</v>
      </c>
      <c r="B64" s="40"/>
      <c r="C64" s="40"/>
      <c r="D64" s="40"/>
      <c r="E64" s="40"/>
      <c r="F64" s="40"/>
      <c r="G64" s="40"/>
      <c r="H64" s="40"/>
      <c r="I64" s="41"/>
      <c r="J64" s="42"/>
      <c r="K64" s="40" t="s">
        <v>16</v>
      </c>
      <c r="L64" s="43" t="str">
        <f>L41</f>
        <v/>
      </c>
      <c r="M64" s="40" t="s">
        <v>17</v>
      </c>
      <c r="N64" s="43" t="str">
        <f>N41</f>
        <v/>
      </c>
      <c r="O64" s="40" t="s">
        <v>18</v>
      </c>
      <c r="P64" s="40"/>
      <c r="Q64" s="42"/>
      <c r="R64" s="6" t="s">
        <v>19</v>
      </c>
      <c r="S64" s="40"/>
      <c r="T64" s="40"/>
      <c r="U64" s="40"/>
      <c r="V64" s="40"/>
      <c r="W64" s="40"/>
      <c r="X64" s="40"/>
      <c r="Y64" s="7" t="str">
        <f>Y3</f>
        <v>地域密着型介護老人福祉施設入所者生活介護</v>
      </c>
      <c r="Z64" s="40"/>
      <c r="AA64" s="40"/>
      <c r="AB64" s="40"/>
      <c r="AC64" s="40"/>
      <c r="AD64" s="40"/>
      <c r="AE64" s="40"/>
      <c r="AF64" s="40"/>
      <c r="AG64" s="40"/>
      <c r="AH64" s="6" t="s">
        <v>20</v>
      </c>
      <c r="AI64" s="42"/>
    </row>
    <row r="65" spans="1:39" ht="14.25" x14ac:dyDescent="0.15">
      <c r="A65" s="4"/>
      <c r="B65" s="9"/>
      <c r="C65" s="9"/>
      <c r="D65" s="40"/>
      <c r="E65" s="6" t="s">
        <v>29</v>
      </c>
      <c r="F65" s="40"/>
      <c r="G65" s="40"/>
      <c r="H65" s="40"/>
      <c r="I65" s="252" t="str">
        <f>I42</f>
        <v/>
      </c>
      <c r="J65" s="252"/>
      <c r="K65" s="252"/>
      <c r="L65" s="252"/>
      <c r="M65" s="252"/>
      <c r="N65" s="252"/>
      <c r="O65" s="252"/>
      <c r="P65" s="252"/>
      <c r="Q65" s="83" t="s">
        <v>44</v>
      </c>
      <c r="R65" s="6" t="s">
        <v>0</v>
      </c>
      <c r="S65" s="40"/>
      <c r="T65" s="40"/>
      <c r="U65" s="40"/>
      <c r="V65" s="265" t="str">
        <f>V42</f>
        <v/>
      </c>
      <c r="W65" s="265"/>
      <c r="X65" s="265"/>
      <c r="Y65" s="265"/>
      <c r="Z65" s="265"/>
      <c r="AA65" s="265"/>
      <c r="AB65" s="265"/>
      <c r="AC65" s="265"/>
      <c r="AD65" s="265"/>
      <c r="AE65" s="265"/>
      <c r="AF65" s="265"/>
      <c r="AG65" s="265"/>
      <c r="AH65" s="265"/>
      <c r="AI65" s="6" t="s">
        <v>20</v>
      </c>
    </row>
    <row r="66" spans="1:39" ht="15" thickBot="1" x14ac:dyDescent="0.2">
      <c r="A66" s="4"/>
      <c r="B66" s="9"/>
      <c r="C66" s="9"/>
      <c r="D66" s="40"/>
      <c r="E66" s="6"/>
      <c r="F66" s="40"/>
      <c r="G66" s="40"/>
      <c r="H66" s="40"/>
      <c r="I66" s="40"/>
      <c r="J66" s="40"/>
      <c r="K66" s="40"/>
      <c r="L66" s="40"/>
      <c r="M66" s="40"/>
      <c r="N66" s="40"/>
      <c r="O66" s="40"/>
      <c r="P66" s="41"/>
      <c r="Q66" s="42"/>
      <c r="R66" s="6"/>
      <c r="S66" s="40"/>
      <c r="T66" s="40"/>
      <c r="U66" s="40"/>
      <c r="V66" s="40"/>
      <c r="W66" s="40"/>
      <c r="X66" s="40"/>
      <c r="Y66" s="40"/>
      <c r="Z66" s="40"/>
      <c r="AA66" s="40"/>
      <c r="AB66" s="40"/>
      <c r="AC66" s="40"/>
      <c r="AD66" s="40"/>
      <c r="AE66" s="40"/>
      <c r="AF66" s="40"/>
      <c r="AG66" s="40"/>
      <c r="AH66" s="6"/>
      <c r="AI66" s="42"/>
    </row>
    <row r="67" spans="1:39" ht="18.600000000000001" customHeight="1" x14ac:dyDescent="0.15">
      <c r="A67" s="64"/>
      <c r="B67" s="242" t="s">
        <v>5</v>
      </c>
      <c r="C67" s="65"/>
      <c r="D67" s="65"/>
      <c r="E67" s="245" t="s">
        <v>7</v>
      </c>
      <c r="F67" s="246"/>
      <c r="G67" s="246"/>
      <c r="H67" s="246"/>
      <c r="I67" s="246"/>
      <c r="J67" s="246"/>
      <c r="K67" s="247"/>
      <c r="L67" s="248" t="s">
        <v>8</v>
      </c>
      <c r="M67" s="246"/>
      <c r="N67" s="246"/>
      <c r="O67" s="246"/>
      <c r="P67" s="246"/>
      <c r="Q67" s="246"/>
      <c r="R67" s="247"/>
      <c r="S67" s="248" t="s">
        <v>9</v>
      </c>
      <c r="T67" s="246"/>
      <c r="U67" s="246"/>
      <c r="V67" s="246"/>
      <c r="W67" s="246"/>
      <c r="X67" s="246"/>
      <c r="Y67" s="247"/>
      <c r="Z67" s="248" t="s">
        <v>10</v>
      </c>
      <c r="AA67" s="246"/>
      <c r="AB67" s="246"/>
      <c r="AC67" s="246"/>
      <c r="AD67" s="246"/>
      <c r="AE67" s="246"/>
      <c r="AF67" s="259"/>
      <c r="AG67" s="260" t="s">
        <v>11</v>
      </c>
      <c r="AH67" s="262" t="s">
        <v>12</v>
      </c>
      <c r="AI67" s="262" t="s">
        <v>13</v>
      </c>
      <c r="AJ67" s="276" t="s">
        <v>109</v>
      </c>
      <c r="AK67" s="8"/>
      <c r="AL67" s="8"/>
      <c r="AM67" s="8"/>
    </row>
    <row r="68" spans="1:39" ht="18.600000000000001" customHeight="1" x14ac:dyDescent="0.15">
      <c r="A68" s="66" t="s">
        <v>21</v>
      </c>
      <c r="B68" s="243"/>
      <c r="C68" s="67" t="s">
        <v>6</v>
      </c>
      <c r="D68" s="67" t="s">
        <v>22</v>
      </c>
      <c r="E68" s="70">
        <v>1</v>
      </c>
      <c r="F68" s="71">
        <v>2</v>
      </c>
      <c r="G68" s="71">
        <v>3</v>
      </c>
      <c r="H68" s="71">
        <v>4</v>
      </c>
      <c r="I68" s="71">
        <v>5</v>
      </c>
      <c r="J68" s="71">
        <v>6</v>
      </c>
      <c r="K68" s="72">
        <v>7</v>
      </c>
      <c r="L68" s="73">
        <v>8</v>
      </c>
      <c r="M68" s="71">
        <v>9</v>
      </c>
      <c r="N68" s="71">
        <v>10</v>
      </c>
      <c r="O68" s="71">
        <v>11</v>
      </c>
      <c r="P68" s="71">
        <v>12</v>
      </c>
      <c r="Q68" s="71">
        <v>13</v>
      </c>
      <c r="R68" s="74">
        <v>14</v>
      </c>
      <c r="S68" s="73">
        <v>15</v>
      </c>
      <c r="T68" s="71">
        <v>16</v>
      </c>
      <c r="U68" s="71">
        <v>17</v>
      </c>
      <c r="V68" s="71">
        <v>18</v>
      </c>
      <c r="W68" s="71">
        <v>19</v>
      </c>
      <c r="X68" s="71">
        <v>20</v>
      </c>
      <c r="Y68" s="74">
        <v>21</v>
      </c>
      <c r="Z68" s="73">
        <v>22</v>
      </c>
      <c r="AA68" s="71">
        <v>23</v>
      </c>
      <c r="AB68" s="71">
        <v>24</v>
      </c>
      <c r="AC68" s="71">
        <v>25</v>
      </c>
      <c r="AD68" s="71">
        <v>26</v>
      </c>
      <c r="AE68" s="71">
        <v>27</v>
      </c>
      <c r="AF68" s="75">
        <v>28</v>
      </c>
      <c r="AG68" s="261"/>
      <c r="AH68" s="263"/>
      <c r="AI68" s="263"/>
      <c r="AJ68" s="277"/>
      <c r="AK68" s="8"/>
      <c r="AL68" s="8"/>
    </row>
    <row r="69" spans="1:39" ht="18.600000000000001" customHeight="1" thickBot="1" x14ac:dyDescent="0.2">
      <c r="A69" s="68"/>
      <c r="B69" s="244"/>
      <c r="C69" s="69"/>
      <c r="D69" s="81" t="s">
        <v>14</v>
      </c>
      <c r="E69" s="76" t="str">
        <f t="shared" ref="E69:AF69" si="6">E46</f>
        <v/>
      </c>
      <c r="F69" s="77" t="str">
        <f t="shared" si="6"/>
        <v/>
      </c>
      <c r="G69" s="77" t="str">
        <f>G46</f>
        <v/>
      </c>
      <c r="H69" s="77" t="str">
        <f t="shared" si="6"/>
        <v/>
      </c>
      <c r="I69" s="77" t="str">
        <f t="shared" si="6"/>
        <v/>
      </c>
      <c r="J69" s="77" t="str">
        <f t="shared" si="6"/>
        <v/>
      </c>
      <c r="K69" s="78" t="str">
        <f t="shared" si="6"/>
        <v/>
      </c>
      <c r="L69" s="79" t="str">
        <f t="shared" si="6"/>
        <v/>
      </c>
      <c r="M69" s="77" t="str">
        <f t="shared" si="6"/>
        <v/>
      </c>
      <c r="N69" s="77" t="str">
        <f t="shared" si="6"/>
        <v/>
      </c>
      <c r="O69" s="77" t="str">
        <f t="shared" si="6"/>
        <v/>
      </c>
      <c r="P69" s="77" t="str">
        <f t="shared" si="6"/>
        <v/>
      </c>
      <c r="Q69" s="77" t="str">
        <f t="shared" si="6"/>
        <v/>
      </c>
      <c r="R69" s="78" t="str">
        <f t="shared" si="6"/>
        <v/>
      </c>
      <c r="S69" s="79" t="str">
        <f t="shared" si="6"/>
        <v/>
      </c>
      <c r="T69" s="77" t="str">
        <f t="shared" si="6"/>
        <v/>
      </c>
      <c r="U69" s="77" t="str">
        <f t="shared" si="6"/>
        <v/>
      </c>
      <c r="V69" s="77" t="str">
        <f t="shared" si="6"/>
        <v/>
      </c>
      <c r="W69" s="77" t="str">
        <f t="shared" si="6"/>
        <v/>
      </c>
      <c r="X69" s="77" t="str">
        <f t="shared" si="6"/>
        <v/>
      </c>
      <c r="Y69" s="78" t="str">
        <f t="shared" si="6"/>
        <v/>
      </c>
      <c r="Z69" s="79" t="str">
        <f t="shared" si="6"/>
        <v/>
      </c>
      <c r="AA69" s="77" t="str">
        <f t="shared" si="6"/>
        <v/>
      </c>
      <c r="AB69" s="77" t="str">
        <f t="shared" si="6"/>
        <v/>
      </c>
      <c r="AC69" s="77" t="str">
        <f t="shared" si="6"/>
        <v/>
      </c>
      <c r="AD69" s="77" t="str">
        <f t="shared" si="6"/>
        <v/>
      </c>
      <c r="AE69" s="77" t="str">
        <f t="shared" si="6"/>
        <v/>
      </c>
      <c r="AF69" s="80" t="str">
        <f t="shared" si="6"/>
        <v/>
      </c>
      <c r="AG69" s="274"/>
      <c r="AH69" s="275"/>
      <c r="AI69" s="275"/>
      <c r="AJ69" s="278"/>
      <c r="AK69" s="8"/>
      <c r="AL69" s="8"/>
    </row>
    <row r="70" spans="1:39" s="105" customFormat="1" ht="28.5" customHeight="1" x14ac:dyDescent="0.15">
      <c r="A70" s="34" t="s">
        <v>42</v>
      </c>
      <c r="B70" s="35"/>
      <c r="C70" s="117"/>
      <c r="D70" s="138"/>
      <c r="E70" s="169"/>
      <c r="F70" s="170"/>
      <c r="G70" s="170"/>
      <c r="H70" s="170"/>
      <c r="I70" s="170"/>
      <c r="J70" s="170"/>
      <c r="K70" s="171"/>
      <c r="L70" s="172"/>
      <c r="M70" s="170"/>
      <c r="N70" s="170"/>
      <c r="O70" s="170"/>
      <c r="P70" s="170"/>
      <c r="Q70" s="170"/>
      <c r="R70" s="173"/>
      <c r="S70" s="172"/>
      <c r="T70" s="170"/>
      <c r="U70" s="170"/>
      <c r="V70" s="170"/>
      <c r="W70" s="170"/>
      <c r="X70" s="170"/>
      <c r="Y70" s="173"/>
      <c r="Z70" s="169"/>
      <c r="AA70" s="170"/>
      <c r="AB70" s="170"/>
      <c r="AC70" s="170"/>
      <c r="AD70" s="170"/>
      <c r="AE70" s="170"/>
      <c r="AF70" s="170"/>
      <c r="AG70" s="193">
        <f t="shared" ref="AG70:AG87" si="7">SUM(E70:AF70)</f>
        <v>0</v>
      </c>
      <c r="AH70" s="207">
        <f t="shared" ref="AH70:AH87" si="8">IF(B70="A",$AK$22,IF(AG70&lt;$AK$22,AG70,$AK$22))</f>
        <v>0</v>
      </c>
      <c r="AI70" s="159" t="e">
        <f>ROUNDDOWN(AH70/$AK$22,1)</f>
        <v>#DIV/0!</v>
      </c>
      <c r="AJ70" s="131"/>
    </row>
    <row r="71" spans="1:39" s="105" customFormat="1" ht="29.25" customHeight="1" x14ac:dyDescent="0.15">
      <c r="A71" s="26"/>
      <c r="B71" s="27"/>
      <c r="C71" s="28"/>
      <c r="D71" s="136"/>
      <c r="E71" s="174"/>
      <c r="F71" s="175"/>
      <c r="G71" s="175"/>
      <c r="H71" s="175"/>
      <c r="I71" s="175"/>
      <c r="J71" s="175"/>
      <c r="K71" s="176"/>
      <c r="L71" s="177"/>
      <c r="M71" s="175"/>
      <c r="N71" s="175"/>
      <c r="O71" s="175"/>
      <c r="P71" s="175"/>
      <c r="Q71" s="175"/>
      <c r="R71" s="178"/>
      <c r="S71" s="177"/>
      <c r="T71" s="175"/>
      <c r="U71" s="175"/>
      <c r="V71" s="175"/>
      <c r="W71" s="175"/>
      <c r="X71" s="175"/>
      <c r="Y71" s="178"/>
      <c r="Z71" s="174"/>
      <c r="AA71" s="175"/>
      <c r="AB71" s="175"/>
      <c r="AC71" s="175"/>
      <c r="AD71" s="175"/>
      <c r="AE71" s="175"/>
      <c r="AF71" s="175"/>
      <c r="AG71" s="208">
        <f t="shared" si="7"/>
        <v>0</v>
      </c>
      <c r="AH71" s="209">
        <f t="shared" si="8"/>
        <v>0</v>
      </c>
      <c r="AI71" s="162" t="e">
        <f t="shared" ref="AI71:AI87" si="9">ROUNDDOWN(AH71/$AK$22,1)</f>
        <v>#DIV/0!</v>
      </c>
      <c r="AJ71" s="128"/>
    </row>
    <row r="72" spans="1:39" s="105" customFormat="1" ht="28.5" customHeight="1" x14ac:dyDescent="0.15">
      <c r="A72" s="26"/>
      <c r="B72" s="27"/>
      <c r="C72" s="28"/>
      <c r="D72" s="140"/>
      <c r="E72" s="179"/>
      <c r="F72" s="180"/>
      <c r="G72" s="180"/>
      <c r="H72" s="180"/>
      <c r="I72" s="180"/>
      <c r="J72" s="180"/>
      <c r="K72" s="181"/>
      <c r="L72" s="182"/>
      <c r="M72" s="180"/>
      <c r="N72" s="180"/>
      <c r="O72" s="180"/>
      <c r="P72" s="180"/>
      <c r="Q72" s="180"/>
      <c r="R72" s="183"/>
      <c r="S72" s="182"/>
      <c r="T72" s="180"/>
      <c r="U72" s="180"/>
      <c r="V72" s="180"/>
      <c r="W72" s="180"/>
      <c r="X72" s="180"/>
      <c r="Y72" s="183"/>
      <c r="Z72" s="179"/>
      <c r="AA72" s="180"/>
      <c r="AB72" s="180"/>
      <c r="AC72" s="180"/>
      <c r="AD72" s="180"/>
      <c r="AE72" s="180"/>
      <c r="AF72" s="180"/>
      <c r="AG72" s="201">
        <f t="shared" si="7"/>
        <v>0</v>
      </c>
      <c r="AH72" s="209">
        <f t="shared" si="8"/>
        <v>0</v>
      </c>
      <c r="AI72" s="162" t="e">
        <f t="shared" si="9"/>
        <v>#DIV/0!</v>
      </c>
      <c r="AJ72" s="128"/>
    </row>
    <row r="73" spans="1:39" s="105" customFormat="1" ht="28.5" customHeight="1" x14ac:dyDescent="0.15">
      <c r="A73" s="26"/>
      <c r="B73" s="27"/>
      <c r="C73" s="28"/>
      <c r="D73" s="140"/>
      <c r="E73" s="179"/>
      <c r="F73" s="180"/>
      <c r="G73" s="180"/>
      <c r="H73" s="180"/>
      <c r="I73" s="180"/>
      <c r="J73" s="180"/>
      <c r="K73" s="181"/>
      <c r="L73" s="182"/>
      <c r="M73" s="180"/>
      <c r="N73" s="180"/>
      <c r="O73" s="180"/>
      <c r="P73" s="180"/>
      <c r="Q73" s="180"/>
      <c r="R73" s="183"/>
      <c r="S73" s="182"/>
      <c r="T73" s="180"/>
      <c r="U73" s="180"/>
      <c r="V73" s="180"/>
      <c r="W73" s="180"/>
      <c r="X73" s="180"/>
      <c r="Y73" s="183"/>
      <c r="Z73" s="179"/>
      <c r="AA73" s="180"/>
      <c r="AB73" s="180"/>
      <c r="AC73" s="180"/>
      <c r="AD73" s="180"/>
      <c r="AE73" s="180"/>
      <c r="AF73" s="180"/>
      <c r="AG73" s="201">
        <f t="shared" si="7"/>
        <v>0</v>
      </c>
      <c r="AH73" s="209">
        <f t="shared" si="8"/>
        <v>0</v>
      </c>
      <c r="AI73" s="162" t="e">
        <f t="shared" si="9"/>
        <v>#DIV/0!</v>
      </c>
      <c r="AJ73" s="128"/>
    </row>
    <row r="74" spans="1:39" s="105" customFormat="1" ht="28.5" customHeight="1" x14ac:dyDescent="0.15">
      <c r="A74" s="26"/>
      <c r="B74" s="27"/>
      <c r="C74" s="28"/>
      <c r="D74" s="140"/>
      <c r="E74" s="179"/>
      <c r="F74" s="180"/>
      <c r="G74" s="180"/>
      <c r="H74" s="180"/>
      <c r="I74" s="180"/>
      <c r="J74" s="180"/>
      <c r="K74" s="181"/>
      <c r="L74" s="182"/>
      <c r="M74" s="180"/>
      <c r="N74" s="180"/>
      <c r="O74" s="180"/>
      <c r="P74" s="180"/>
      <c r="Q74" s="180"/>
      <c r="R74" s="183"/>
      <c r="S74" s="182"/>
      <c r="T74" s="180"/>
      <c r="U74" s="180"/>
      <c r="V74" s="180"/>
      <c r="W74" s="180"/>
      <c r="X74" s="180"/>
      <c r="Y74" s="183"/>
      <c r="Z74" s="179"/>
      <c r="AA74" s="180"/>
      <c r="AB74" s="180"/>
      <c r="AC74" s="180"/>
      <c r="AD74" s="180"/>
      <c r="AE74" s="180"/>
      <c r="AF74" s="180"/>
      <c r="AG74" s="201">
        <f t="shared" si="7"/>
        <v>0</v>
      </c>
      <c r="AH74" s="209">
        <f t="shared" si="8"/>
        <v>0</v>
      </c>
      <c r="AI74" s="162" t="e">
        <f t="shared" si="9"/>
        <v>#DIV/0!</v>
      </c>
      <c r="AJ74" s="128"/>
    </row>
    <row r="75" spans="1:39" s="105" customFormat="1" ht="28.5" customHeight="1" x14ac:dyDescent="0.15">
      <c r="A75" s="26"/>
      <c r="B75" s="27"/>
      <c r="C75" s="28"/>
      <c r="D75" s="140"/>
      <c r="E75" s="179"/>
      <c r="F75" s="180"/>
      <c r="G75" s="180"/>
      <c r="H75" s="180"/>
      <c r="I75" s="180"/>
      <c r="J75" s="180"/>
      <c r="K75" s="181"/>
      <c r="L75" s="182"/>
      <c r="M75" s="180"/>
      <c r="N75" s="180"/>
      <c r="O75" s="180"/>
      <c r="P75" s="180"/>
      <c r="Q75" s="180"/>
      <c r="R75" s="183"/>
      <c r="S75" s="182"/>
      <c r="T75" s="180"/>
      <c r="U75" s="180"/>
      <c r="V75" s="180"/>
      <c r="W75" s="180"/>
      <c r="X75" s="180"/>
      <c r="Y75" s="183"/>
      <c r="Z75" s="179"/>
      <c r="AA75" s="180"/>
      <c r="AB75" s="180"/>
      <c r="AC75" s="180"/>
      <c r="AD75" s="180"/>
      <c r="AE75" s="180"/>
      <c r="AF75" s="180"/>
      <c r="AG75" s="201">
        <f t="shared" si="7"/>
        <v>0</v>
      </c>
      <c r="AH75" s="209">
        <f t="shared" si="8"/>
        <v>0</v>
      </c>
      <c r="AI75" s="162" t="e">
        <f t="shared" si="9"/>
        <v>#DIV/0!</v>
      </c>
      <c r="AJ75" s="128"/>
    </row>
    <row r="76" spans="1:39" s="105" customFormat="1" ht="28.5" customHeight="1" x14ac:dyDescent="0.15">
      <c r="A76" s="26"/>
      <c r="B76" s="27"/>
      <c r="C76" s="28"/>
      <c r="D76" s="140"/>
      <c r="E76" s="179"/>
      <c r="F76" s="180"/>
      <c r="G76" s="180"/>
      <c r="H76" s="180"/>
      <c r="I76" s="180"/>
      <c r="J76" s="180"/>
      <c r="K76" s="181"/>
      <c r="L76" s="182"/>
      <c r="M76" s="180"/>
      <c r="N76" s="180"/>
      <c r="O76" s="180"/>
      <c r="P76" s="180"/>
      <c r="Q76" s="180"/>
      <c r="R76" s="183"/>
      <c r="S76" s="182"/>
      <c r="T76" s="180"/>
      <c r="U76" s="180"/>
      <c r="V76" s="180"/>
      <c r="W76" s="180"/>
      <c r="X76" s="180"/>
      <c r="Y76" s="183"/>
      <c r="Z76" s="179"/>
      <c r="AA76" s="180"/>
      <c r="AB76" s="180"/>
      <c r="AC76" s="180"/>
      <c r="AD76" s="180"/>
      <c r="AE76" s="180"/>
      <c r="AF76" s="180"/>
      <c r="AG76" s="201">
        <f t="shared" si="7"/>
        <v>0</v>
      </c>
      <c r="AH76" s="209">
        <f t="shared" si="8"/>
        <v>0</v>
      </c>
      <c r="AI76" s="162" t="e">
        <f t="shared" si="9"/>
        <v>#DIV/0!</v>
      </c>
      <c r="AJ76" s="128"/>
    </row>
    <row r="77" spans="1:39" s="105" customFormat="1" ht="28.5" customHeight="1" x14ac:dyDescent="0.15">
      <c r="A77" s="26"/>
      <c r="B77" s="27"/>
      <c r="C77" s="28"/>
      <c r="D77" s="140"/>
      <c r="E77" s="179"/>
      <c r="F77" s="180"/>
      <c r="G77" s="180"/>
      <c r="H77" s="180"/>
      <c r="I77" s="180"/>
      <c r="J77" s="180"/>
      <c r="K77" s="181"/>
      <c r="L77" s="182"/>
      <c r="M77" s="180"/>
      <c r="N77" s="180"/>
      <c r="O77" s="180"/>
      <c r="P77" s="180"/>
      <c r="Q77" s="180"/>
      <c r="R77" s="183"/>
      <c r="S77" s="182"/>
      <c r="T77" s="180"/>
      <c r="U77" s="180"/>
      <c r="V77" s="180"/>
      <c r="W77" s="180"/>
      <c r="X77" s="180"/>
      <c r="Y77" s="183"/>
      <c r="Z77" s="179"/>
      <c r="AA77" s="180"/>
      <c r="AB77" s="180"/>
      <c r="AC77" s="180"/>
      <c r="AD77" s="180"/>
      <c r="AE77" s="180"/>
      <c r="AF77" s="180"/>
      <c r="AG77" s="201">
        <f t="shared" si="7"/>
        <v>0</v>
      </c>
      <c r="AH77" s="209">
        <f t="shared" si="8"/>
        <v>0</v>
      </c>
      <c r="AI77" s="162" t="e">
        <f t="shared" si="9"/>
        <v>#DIV/0!</v>
      </c>
      <c r="AJ77" s="128"/>
    </row>
    <row r="78" spans="1:39" s="105" customFormat="1" ht="28.5" customHeight="1" x14ac:dyDescent="0.15">
      <c r="A78" s="26"/>
      <c r="B78" s="27"/>
      <c r="C78" s="28"/>
      <c r="D78" s="140"/>
      <c r="E78" s="179"/>
      <c r="F78" s="180"/>
      <c r="G78" s="180"/>
      <c r="H78" s="180"/>
      <c r="I78" s="180"/>
      <c r="J78" s="180"/>
      <c r="K78" s="181"/>
      <c r="L78" s="182"/>
      <c r="M78" s="180"/>
      <c r="N78" s="180"/>
      <c r="O78" s="180"/>
      <c r="P78" s="180"/>
      <c r="Q78" s="180"/>
      <c r="R78" s="183"/>
      <c r="S78" s="182"/>
      <c r="T78" s="180"/>
      <c r="U78" s="180"/>
      <c r="V78" s="180"/>
      <c r="W78" s="180"/>
      <c r="X78" s="180"/>
      <c r="Y78" s="183"/>
      <c r="Z78" s="179"/>
      <c r="AA78" s="180"/>
      <c r="AB78" s="180"/>
      <c r="AC78" s="180"/>
      <c r="AD78" s="180"/>
      <c r="AE78" s="180"/>
      <c r="AF78" s="180"/>
      <c r="AG78" s="201">
        <f t="shared" si="7"/>
        <v>0</v>
      </c>
      <c r="AH78" s="209">
        <f t="shared" si="8"/>
        <v>0</v>
      </c>
      <c r="AI78" s="162" t="e">
        <f t="shared" si="9"/>
        <v>#DIV/0!</v>
      </c>
      <c r="AJ78" s="128"/>
    </row>
    <row r="79" spans="1:39" s="105" customFormat="1" ht="28.5" customHeight="1" x14ac:dyDescent="0.15">
      <c r="A79" s="26"/>
      <c r="B79" s="27"/>
      <c r="C79" s="28"/>
      <c r="D79" s="140"/>
      <c r="E79" s="179"/>
      <c r="F79" s="180"/>
      <c r="G79" s="180"/>
      <c r="H79" s="180"/>
      <c r="I79" s="180"/>
      <c r="J79" s="180"/>
      <c r="K79" s="181"/>
      <c r="L79" s="182"/>
      <c r="M79" s="180"/>
      <c r="N79" s="180"/>
      <c r="O79" s="180"/>
      <c r="P79" s="180"/>
      <c r="Q79" s="180"/>
      <c r="R79" s="183"/>
      <c r="S79" s="182"/>
      <c r="T79" s="180"/>
      <c r="U79" s="180"/>
      <c r="V79" s="180"/>
      <c r="W79" s="180"/>
      <c r="X79" s="180"/>
      <c r="Y79" s="183"/>
      <c r="Z79" s="179"/>
      <c r="AA79" s="180"/>
      <c r="AB79" s="180"/>
      <c r="AC79" s="180"/>
      <c r="AD79" s="180"/>
      <c r="AE79" s="180"/>
      <c r="AF79" s="180"/>
      <c r="AG79" s="201">
        <f t="shared" si="7"/>
        <v>0</v>
      </c>
      <c r="AH79" s="209">
        <f t="shared" si="8"/>
        <v>0</v>
      </c>
      <c r="AI79" s="162" t="e">
        <f t="shared" si="9"/>
        <v>#DIV/0!</v>
      </c>
      <c r="AJ79" s="128"/>
    </row>
    <row r="80" spans="1:39" s="105" customFormat="1" ht="28.5" customHeight="1" x14ac:dyDescent="0.15">
      <c r="A80" s="26"/>
      <c r="B80" s="27"/>
      <c r="C80" s="28"/>
      <c r="D80" s="140"/>
      <c r="E80" s="179"/>
      <c r="F80" s="180"/>
      <c r="G80" s="180"/>
      <c r="H80" s="180"/>
      <c r="I80" s="180"/>
      <c r="J80" s="180"/>
      <c r="K80" s="181"/>
      <c r="L80" s="182"/>
      <c r="M80" s="180"/>
      <c r="N80" s="180"/>
      <c r="O80" s="180"/>
      <c r="P80" s="180"/>
      <c r="Q80" s="180"/>
      <c r="R80" s="183"/>
      <c r="S80" s="182"/>
      <c r="T80" s="180"/>
      <c r="U80" s="180"/>
      <c r="V80" s="180"/>
      <c r="W80" s="180"/>
      <c r="X80" s="180"/>
      <c r="Y80" s="183"/>
      <c r="Z80" s="179"/>
      <c r="AA80" s="180"/>
      <c r="AB80" s="180"/>
      <c r="AC80" s="180"/>
      <c r="AD80" s="180"/>
      <c r="AE80" s="180"/>
      <c r="AF80" s="180"/>
      <c r="AG80" s="201">
        <f t="shared" si="7"/>
        <v>0</v>
      </c>
      <c r="AH80" s="209">
        <f t="shared" si="8"/>
        <v>0</v>
      </c>
      <c r="AI80" s="162" t="e">
        <f t="shared" si="9"/>
        <v>#DIV/0!</v>
      </c>
      <c r="AJ80" s="128"/>
    </row>
    <row r="81" spans="1:36" s="105" customFormat="1" ht="28.5" customHeight="1" x14ac:dyDescent="0.15">
      <c r="A81" s="26"/>
      <c r="B81" s="27"/>
      <c r="C81" s="28"/>
      <c r="D81" s="140"/>
      <c r="E81" s="179"/>
      <c r="F81" s="180"/>
      <c r="G81" s="180"/>
      <c r="H81" s="180"/>
      <c r="I81" s="180"/>
      <c r="J81" s="180"/>
      <c r="K81" s="181"/>
      <c r="L81" s="182"/>
      <c r="M81" s="180"/>
      <c r="N81" s="180"/>
      <c r="O81" s="180"/>
      <c r="P81" s="180"/>
      <c r="Q81" s="180"/>
      <c r="R81" s="183"/>
      <c r="S81" s="182"/>
      <c r="T81" s="180"/>
      <c r="U81" s="180"/>
      <c r="V81" s="180"/>
      <c r="W81" s="180"/>
      <c r="X81" s="180"/>
      <c r="Y81" s="183"/>
      <c r="Z81" s="179"/>
      <c r="AA81" s="180"/>
      <c r="AB81" s="180"/>
      <c r="AC81" s="180"/>
      <c r="AD81" s="180"/>
      <c r="AE81" s="180"/>
      <c r="AF81" s="180"/>
      <c r="AG81" s="201">
        <f t="shared" si="7"/>
        <v>0</v>
      </c>
      <c r="AH81" s="209">
        <f t="shared" si="8"/>
        <v>0</v>
      </c>
      <c r="AI81" s="162" t="e">
        <f t="shared" si="9"/>
        <v>#DIV/0!</v>
      </c>
      <c r="AJ81" s="128"/>
    </row>
    <row r="82" spans="1:36" s="105" customFormat="1" ht="28.5" customHeight="1" x14ac:dyDescent="0.15">
      <c r="A82" s="26"/>
      <c r="B82" s="27"/>
      <c r="C82" s="28"/>
      <c r="D82" s="140"/>
      <c r="E82" s="179"/>
      <c r="F82" s="180"/>
      <c r="G82" s="180"/>
      <c r="H82" s="180"/>
      <c r="I82" s="180"/>
      <c r="J82" s="180"/>
      <c r="K82" s="181"/>
      <c r="L82" s="182"/>
      <c r="M82" s="180"/>
      <c r="N82" s="180"/>
      <c r="O82" s="180"/>
      <c r="P82" s="180"/>
      <c r="Q82" s="180"/>
      <c r="R82" s="183"/>
      <c r="S82" s="182"/>
      <c r="T82" s="180"/>
      <c r="U82" s="180"/>
      <c r="V82" s="180"/>
      <c r="W82" s="180"/>
      <c r="X82" s="180"/>
      <c r="Y82" s="183"/>
      <c r="Z82" s="179"/>
      <c r="AA82" s="180"/>
      <c r="AB82" s="180"/>
      <c r="AC82" s="180"/>
      <c r="AD82" s="180"/>
      <c r="AE82" s="180"/>
      <c r="AF82" s="180"/>
      <c r="AG82" s="201">
        <f t="shared" si="7"/>
        <v>0</v>
      </c>
      <c r="AH82" s="209">
        <f t="shared" si="8"/>
        <v>0</v>
      </c>
      <c r="AI82" s="162" t="e">
        <f t="shared" si="9"/>
        <v>#DIV/0!</v>
      </c>
      <c r="AJ82" s="128"/>
    </row>
    <row r="83" spans="1:36" s="105" customFormat="1" ht="28.5" customHeight="1" x14ac:dyDescent="0.15">
      <c r="A83" s="26"/>
      <c r="B83" s="27"/>
      <c r="C83" s="28"/>
      <c r="D83" s="140"/>
      <c r="E83" s="179"/>
      <c r="F83" s="180"/>
      <c r="G83" s="180"/>
      <c r="H83" s="180"/>
      <c r="I83" s="180"/>
      <c r="J83" s="180"/>
      <c r="K83" s="181"/>
      <c r="L83" s="182"/>
      <c r="M83" s="180"/>
      <c r="N83" s="180"/>
      <c r="O83" s="180"/>
      <c r="P83" s="180"/>
      <c r="Q83" s="180"/>
      <c r="R83" s="183"/>
      <c r="S83" s="182"/>
      <c r="T83" s="180"/>
      <c r="U83" s="180"/>
      <c r="V83" s="180"/>
      <c r="W83" s="180"/>
      <c r="X83" s="180"/>
      <c r="Y83" s="183"/>
      <c r="Z83" s="179"/>
      <c r="AA83" s="180"/>
      <c r="AB83" s="180"/>
      <c r="AC83" s="180"/>
      <c r="AD83" s="180"/>
      <c r="AE83" s="180"/>
      <c r="AF83" s="180"/>
      <c r="AG83" s="201">
        <f t="shared" si="7"/>
        <v>0</v>
      </c>
      <c r="AH83" s="209">
        <f t="shared" si="8"/>
        <v>0</v>
      </c>
      <c r="AI83" s="162" t="e">
        <f t="shared" si="9"/>
        <v>#DIV/0!</v>
      </c>
      <c r="AJ83" s="128"/>
    </row>
    <row r="84" spans="1:36" s="105" customFormat="1" ht="28.5" customHeight="1" x14ac:dyDescent="0.15">
      <c r="A84" s="26"/>
      <c r="B84" s="27"/>
      <c r="C84" s="28"/>
      <c r="D84" s="140"/>
      <c r="E84" s="179"/>
      <c r="F84" s="180"/>
      <c r="G84" s="180"/>
      <c r="H84" s="180"/>
      <c r="I84" s="180"/>
      <c r="J84" s="180"/>
      <c r="K84" s="181"/>
      <c r="L84" s="182"/>
      <c r="M84" s="180"/>
      <c r="N84" s="180"/>
      <c r="O84" s="180"/>
      <c r="P84" s="180"/>
      <c r="Q84" s="180"/>
      <c r="R84" s="183"/>
      <c r="S84" s="182"/>
      <c r="T84" s="180"/>
      <c r="U84" s="180"/>
      <c r="V84" s="180"/>
      <c r="W84" s="180"/>
      <c r="X84" s="180"/>
      <c r="Y84" s="183"/>
      <c r="Z84" s="179"/>
      <c r="AA84" s="180"/>
      <c r="AB84" s="180"/>
      <c r="AC84" s="180"/>
      <c r="AD84" s="180"/>
      <c r="AE84" s="180"/>
      <c r="AF84" s="180"/>
      <c r="AG84" s="201">
        <f t="shared" si="7"/>
        <v>0</v>
      </c>
      <c r="AH84" s="209">
        <f t="shared" si="8"/>
        <v>0</v>
      </c>
      <c r="AI84" s="162" t="e">
        <f t="shared" si="9"/>
        <v>#DIV/0!</v>
      </c>
      <c r="AJ84" s="128"/>
    </row>
    <row r="85" spans="1:36" s="105" customFormat="1" ht="28.5" customHeight="1" x14ac:dyDescent="0.15">
      <c r="A85" s="26"/>
      <c r="B85" s="27"/>
      <c r="C85" s="28"/>
      <c r="D85" s="140"/>
      <c r="E85" s="179"/>
      <c r="F85" s="180"/>
      <c r="G85" s="180"/>
      <c r="H85" s="180"/>
      <c r="I85" s="180"/>
      <c r="J85" s="180"/>
      <c r="K85" s="181"/>
      <c r="L85" s="182"/>
      <c r="M85" s="180"/>
      <c r="N85" s="180"/>
      <c r="O85" s="180"/>
      <c r="P85" s="180"/>
      <c r="Q85" s="180"/>
      <c r="R85" s="183"/>
      <c r="S85" s="182"/>
      <c r="T85" s="180"/>
      <c r="U85" s="180"/>
      <c r="V85" s="180"/>
      <c r="W85" s="180"/>
      <c r="X85" s="180"/>
      <c r="Y85" s="183"/>
      <c r="Z85" s="179"/>
      <c r="AA85" s="180"/>
      <c r="AB85" s="180"/>
      <c r="AC85" s="180"/>
      <c r="AD85" s="180"/>
      <c r="AE85" s="180"/>
      <c r="AF85" s="180"/>
      <c r="AG85" s="201">
        <f t="shared" si="7"/>
        <v>0</v>
      </c>
      <c r="AH85" s="209">
        <f t="shared" si="8"/>
        <v>0</v>
      </c>
      <c r="AI85" s="162" t="e">
        <f t="shared" si="9"/>
        <v>#DIV/0!</v>
      </c>
      <c r="AJ85" s="128"/>
    </row>
    <row r="86" spans="1:36" s="105" customFormat="1" ht="29.25" customHeight="1" x14ac:dyDescent="0.15">
      <c r="A86" s="26"/>
      <c r="B86" s="27"/>
      <c r="C86" s="28"/>
      <c r="D86" s="140"/>
      <c r="E86" s="179"/>
      <c r="F86" s="180"/>
      <c r="G86" s="180"/>
      <c r="H86" s="180"/>
      <c r="I86" s="180"/>
      <c r="J86" s="180"/>
      <c r="K86" s="181"/>
      <c r="L86" s="182"/>
      <c r="M86" s="180"/>
      <c r="N86" s="180"/>
      <c r="O86" s="180"/>
      <c r="P86" s="180"/>
      <c r="Q86" s="180"/>
      <c r="R86" s="183"/>
      <c r="S86" s="182"/>
      <c r="T86" s="180"/>
      <c r="U86" s="180"/>
      <c r="V86" s="180"/>
      <c r="W86" s="180"/>
      <c r="X86" s="180"/>
      <c r="Y86" s="183"/>
      <c r="Z86" s="179"/>
      <c r="AA86" s="180"/>
      <c r="AB86" s="180"/>
      <c r="AC86" s="180"/>
      <c r="AD86" s="180"/>
      <c r="AE86" s="180"/>
      <c r="AF86" s="180"/>
      <c r="AG86" s="201">
        <f t="shared" si="7"/>
        <v>0</v>
      </c>
      <c r="AH86" s="209">
        <f t="shared" si="8"/>
        <v>0</v>
      </c>
      <c r="AI86" s="162" t="e">
        <f t="shared" si="9"/>
        <v>#DIV/0!</v>
      </c>
      <c r="AJ86" s="128"/>
    </row>
    <row r="87" spans="1:36" s="105" customFormat="1" ht="29.25" customHeight="1" x14ac:dyDescent="0.15">
      <c r="A87" s="84"/>
      <c r="B87" s="33"/>
      <c r="C87" s="85"/>
      <c r="D87" s="141"/>
      <c r="E87" s="179"/>
      <c r="F87" s="180"/>
      <c r="G87" s="180"/>
      <c r="H87" s="180"/>
      <c r="I87" s="180"/>
      <c r="J87" s="180"/>
      <c r="K87" s="181"/>
      <c r="L87" s="184"/>
      <c r="M87" s="185"/>
      <c r="N87" s="185"/>
      <c r="O87" s="185"/>
      <c r="P87" s="185"/>
      <c r="Q87" s="185"/>
      <c r="R87" s="186"/>
      <c r="S87" s="184"/>
      <c r="T87" s="185"/>
      <c r="U87" s="185"/>
      <c r="V87" s="185"/>
      <c r="W87" s="185"/>
      <c r="X87" s="185"/>
      <c r="Y87" s="186"/>
      <c r="Z87" s="179"/>
      <c r="AA87" s="180"/>
      <c r="AB87" s="180"/>
      <c r="AC87" s="180"/>
      <c r="AD87" s="180"/>
      <c r="AE87" s="180"/>
      <c r="AF87" s="180"/>
      <c r="AG87" s="214">
        <f t="shared" si="7"/>
        <v>0</v>
      </c>
      <c r="AH87" s="164">
        <f t="shared" si="8"/>
        <v>0</v>
      </c>
      <c r="AI87" s="162" t="e">
        <f t="shared" si="9"/>
        <v>#DIV/0!</v>
      </c>
      <c r="AJ87" s="128"/>
    </row>
    <row r="88" spans="1:36" s="105" customFormat="1" ht="28.5" customHeight="1" thickBot="1" x14ac:dyDescent="0.2">
      <c r="A88" s="266" t="s">
        <v>43</v>
      </c>
      <c r="B88" s="267"/>
      <c r="C88" s="267"/>
      <c r="D88" s="267"/>
      <c r="E88" s="267"/>
      <c r="F88" s="267"/>
      <c r="G88" s="267"/>
      <c r="H88" s="267"/>
      <c r="I88" s="267"/>
      <c r="J88" s="267"/>
      <c r="K88" s="267"/>
      <c r="L88" s="267"/>
      <c r="M88" s="267"/>
      <c r="N88" s="267"/>
      <c r="O88" s="267"/>
      <c r="P88" s="267"/>
      <c r="Q88" s="267"/>
      <c r="R88" s="267"/>
      <c r="S88" s="267"/>
      <c r="T88" s="267"/>
      <c r="U88" s="267"/>
      <c r="V88" s="267"/>
      <c r="W88" s="267"/>
      <c r="X88" s="267"/>
      <c r="Y88" s="267"/>
      <c r="Z88" s="267"/>
      <c r="AA88" s="267"/>
      <c r="AB88" s="267"/>
      <c r="AC88" s="267"/>
      <c r="AD88" s="267"/>
      <c r="AE88" s="267"/>
      <c r="AF88" s="267"/>
      <c r="AG88" s="204">
        <f>SUM(AG70:AG87)</f>
        <v>0</v>
      </c>
      <c r="AH88" s="215">
        <f>SUM(AH70:AH87)</f>
        <v>0</v>
      </c>
      <c r="AI88" s="155" t="e">
        <f>ROUNDDOWN(AH88/$AK$22,1)</f>
        <v>#DIV/0!</v>
      </c>
      <c r="AJ88" s="130"/>
    </row>
  </sheetData>
  <mergeCells count="53">
    <mergeCell ref="AI67:AI69"/>
    <mergeCell ref="AJ6:AJ8"/>
    <mergeCell ref="AJ44:AJ46"/>
    <mergeCell ref="AJ67:AJ69"/>
    <mergeCell ref="S67:Y67"/>
    <mergeCell ref="Z67:AF67"/>
    <mergeCell ref="L67:R67"/>
    <mergeCell ref="I65:P65"/>
    <mergeCell ref="V65:AH65"/>
    <mergeCell ref="AG44:AG46"/>
    <mergeCell ref="AH44:AH46"/>
    <mergeCell ref="AI44:AI46"/>
    <mergeCell ref="B44:B46"/>
    <mergeCell ref="E44:K44"/>
    <mergeCell ref="L44:R44"/>
    <mergeCell ref="S44:Y44"/>
    <mergeCell ref="A1:AH1"/>
    <mergeCell ref="A11:AF11"/>
    <mergeCell ref="A20:AF20"/>
    <mergeCell ref="A14:AF14"/>
    <mergeCell ref="A17:AF17"/>
    <mergeCell ref="I4:P4"/>
    <mergeCell ref="V4:AH4"/>
    <mergeCell ref="A88:AF88"/>
    <mergeCell ref="A56:AF56"/>
    <mergeCell ref="A61:AF61"/>
    <mergeCell ref="B67:B69"/>
    <mergeCell ref="E67:K67"/>
    <mergeCell ref="T22:U22"/>
    <mergeCell ref="V22:W22"/>
    <mergeCell ref="R24:S24"/>
    <mergeCell ref="T24:U24"/>
    <mergeCell ref="V24:W24"/>
    <mergeCell ref="AG67:AG69"/>
    <mergeCell ref="AH67:AH69"/>
    <mergeCell ref="Z44:AF44"/>
    <mergeCell ref="V42:AH42"/>
    <mergeCell ref="R22:S22"/>
    <mergeCell ref="W41:AH41"/>
    <mergeCell ref="I42:P42"/>
    <mergeCell ref="L26:M26"/>
    <mergeCell ref="A26:D26"/>
    <mergeCell ref="H26:K26"/>
    <mergeCell ref="P26:S26"/>
    <mergeCell ref="W26:AJ26"/>
    <mergeCell ref="AI6:AI8"/>
    <mergeCell ref="B6:B8"/>
    <mergeCell ref="E6:K6"/>
    <mergeCell ref="L6:R6"/>
    <mergeCell ref="S6:Y6"/>
    <mergeCell ref="Z6:AF6"/>
    <mergeCell ref="AG6:AG8"/>
    <mergeCell ref="AH6:AH8"/>
  </mergeCells>
  <phoneticPr fontId="7"/>
  <dataValidations count="1">
    <dataValidation type="list" allowBlank="1" showInputMessage="1" showErrorMessage="1" sqref="B47:B55 B57:B60 B70:B87 B9:B10 B12:B13 B15:B16 B18:B19">
      <formula1>"A,B,C,D"</formula1>
    </dataValidation>
  </dataValidations>
  <printOptions horizontalCentered="1"/>
  <pageMargins left="0.59055118110236227" right="0.43307086614173229" top="0.34" bottom="0.23622047244094491" header="0.19685039370078741" footer="0.31496062992125984"/>
  <pageSetup paperSize="9" scale="80" orientation="landscape" cellComments="asDisplayed" r:id="rId1"/>
  <headerFooter alignWithMargins="0">
    <oddHeader>&amp;L&amp;"ＭＳ Ｐゴシック,標準"&amp;12参考様式１－７</oddHeader>
  </headerFooter>
  <rowBreaks count="1" manualBreakCount="1">
    <brk id="63"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88"/>
  <sheetViews>
    <sheetView showGridLines="0" showZeros="0" view="pageBreakPreview" zoomScale="85" zoomScaleNormal="100" zoomScaleSheetLayoutView="85" workbookViewId="0">
      <selection activeCell="D29" sqref="D29"/>
    </sheetView>
  </sheetViews>
  <sheetFormatPr defaultColWidth="10.28515625" defaultRowHeight="13.5" x14ac:dyDescent="0.15"/>
  <cols>
    <col min="1" max="1" width="13.85546875" style="2" customWidth="1"/>
    <col min="2" max="2" width="3.7109375" style="2" customWidth="1"/>
    <col min="3" max="3" width="14" style="2" customWidth="1"/>
    <col min="4" max="4" width="18.85546875" style="2" customWidth="1"/>
    <col min="5" max="32" width="3.7109375" style="2" customWidth="1"/>
    <col min="33" max="35" width="6.42578125" style="2" customWidth="1"/>
    <col min="36" max="36" width="15.85546875" style="2" customWidth="1"/>
    <col min="37" max="16384" width="10.28515625" style="2"/>
  </cols>
  <sheetData>
    <row r="1" spans="1:39" x14ac:dyDescent="0.15">
      <c r="A1" s="273"/>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c r="AC1" s="273"/>
      <c r="AD1" s="273"/>
      <c r="AE1" s="273"/>
      <c r="AF1" s="273"/>
      <c r="AG1" s="273"/>
      <c r="AH1" s="273"/>
      <c r="AI1" s="1"/>
    </row>
    <row r="2" spans="1:39" s="3" customFormat="1"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row>
    <row r="3" spans="1:39" ht="18.75" customHeight="1" x14ac:dyDescent="0.15">
      <c r="A3" s="4" t="s">
        <v>15</v>
      </c>
      <c r="B3" s="40"/>
      <c r="C3" s="40"/>
      <c r="D3" s="40"/>
      <c r="E3" s="40"/>
      <c r="F3" s="40"/>
      <c r="G3" s="40"/>
      <c r="H3" s="40"/>
      <c r="I3" s="41"/>
      <c r="J3" s="42"/>
      <c r="K3" s="40" t="s">
        <v>16</v>
      </c>
      <c r="L3" s="43"/>
      <c r="M3" s="40" t="s">
        <v>17</v>
      </c>
      <c r="N3" s="42"/>
      <c r="O3" s="40" t="s">
        <v>18</v>
      </c>
      <c r="P3" s="40"/>
      <c r="Q3" s="42"/>
      <c r="R3" s="6" t="s">
        <v>19</v>
      </c>
      <c r="S3" s="40"/>
      <c r="T3" s="40"/>
      <c r="U3" s="40"/>
      <c r="V3" s="40"/>
      <c r="W3" s="40"/>
      <c r="X3" s="40"/>
      <c r="Y3" s="7" t="s">
        <v>108</v>
      </c>
      <c r="Z3" s="40"/>
      <c r="AA3" s="40"/>
      <c r="AB3" s="40"/>
      <c r="AC3" s="40"/>
      <c r="AD3" s="40"/>
      <c r="AE3" s="40"/>
      <c r="AF3" s="40"/>
      <c r="AG3" s="40"/>
      <c r="AH3" s="6"/>
      <c r="AI3" s="6" t="s">
        <v>20</v>
      </c>
      <c r="AJ3" s="5"/>
      <c r="AK3" s="8"/>
      <c r="AL3" s="8"/>
      <c r="AM3" s="8"/>
    </row>
    <row r="4" spans="1:39" ht="21.75" customHeight="1" x14ac:dyDescent="0.15">
      <c r="A4" s="142" t="s">
        <v>107</v>
      </c>
      <c r="B4" s="9"/>
      <c r="C4" s="9"/>
      <c r="D4" s="40"/>
      <c r="E4" s="6" t="s">
        <v>29</v>
      </c>
      <c r="F4" s="40"/>
      <c r="G4" s="40"/>
      <c r="H4" s="40"/>
      <c r="I4" s="264"/>
      <c r="J4" s="264"/>
      <c r="K4" s="264"/>
      <c r="L4" s="264"/>
      <c r="M4" s="264"/>
      <c r="N4" s="264"/>
      <c r="O4" s="264"/>
      <c r="P4" s="264"/>
      <c r="Q4" s="83" t="s">
        <v>44</v>
      </c>
      <c r="R4" s="6" t="s">
        <v>0</v>
      </c>
      <c r="S4" s="40"/>
      <c r="T4" s="40"/>
      <c r="U4" s="40"/>
      <c r="V4" s="265"/>
      <c r="W4" s="265"/>
      <c r="X4" s="265"/>
      <c r="Y4" s="265"/>
      <c r="Z4" s="265"/>
      <c r="AA4" s="265"/>
      <c r="AB4" s="265"/>
      <c r="AC4" s="265"/>
      <c r="AD4" s="265"/>
      <c r="AE4" s="265"/>
      <c r="AF4" s="265"/>
      <c r="AG4" s="265"/>
      <c r="AH4" s="265"/>
      <c r="AI4" s="6" t="s">
        <v>20</v>
      </c>
      <c r="AJ4" s="5"/>
      <c r="AK4" s="8"/>
      <c r="AL4" s="8"/>
      <c r="AM4" s="8"/>
    </row>
    <row r="5" spans="1:39" ht="8.25" customHeight="1" thickBot="1" x14ac:dyDescent="0.2">
      <c r="A5" s="4"/>
      <c r="B5" s="9"/>
      <c r="C5" s="9"/>
      <c r="D5" s="40"/>
      <c r="E5" s="40"/>
      <c r="F5" s="40"/>
      <c r="G5" s="40"/>
      <c r="H5" s="40"/>
      <c r="I5" s="40"/>
      <c r="J5" s="40"/>
      <c r="K5" s="40"/>
      <c r="L5" s="40"/>
      <c r="M5" s="40"/>
      <c r="N5" s="40"/>
      <c r="O5" s="40"/>
      <c r="P5" s="41"/>
      <c r="Q5" s="42"/>
      <c r="R5" s="6"/>
      <c r="S5" s="40"/>
      <c r="T5" s="40"/>
      <c r="U5" s="40"/>
      <c r="V5" s="40"/>
      <c r="W5" s="40"/>
      <c r="X5" s="40"/>
      <c r="Y5" s="40"/>
      <c r="Z5" s="40"/>
      <c r="AA5" s="40"/>
      <c r="AB5" s="40"/>
      <c r="AC5" s="40"/>
      <c r="AD5" s="40"/>
      <c r="AE5" s="40"/>
      <c r="AF5" s="40"/>
      <c r="AG5" s="40"/>
      <c r="AH5" s="40"/>
      <c r="AI5" s="6"/>
      <c r="AJ5" s="5"/>
      <c r="AK5" s="8"/>
      <c r="AL5" s="8"/>
      <c r="AM5" s="8"/>
    </row>
    <row r="6" spans="1:39" ht="18.600000000000001" customHeight="1" x14ac:dyDescent="0.15">
      <c r="A6" s="64"/>
      <c r="B6" s="242" t="s">
        <v>5</v>
      </c>
      <c r="C6" s="65"/>
      <c r="D6" s="65"/>
      <c r="E6" s="245" t="s">
        <v>63</v>
      </c>
      <c r="F6" s="246"/>
      <c r="G6" s="246"/>
      <c r="H6" s="246"/>
      <c r="I6" s="246"/>
      <c r="J6" s="246"/>
      <c r="K6" s="247"/>
      <c r="L6" s="248" t="s">
        <v>64</v>
      </c>
      <c r="M6" s="246"/>
      <c r="N6" s="246"/>
      <c r="O6" s="246"/>
      <c r="P6" s="246"/>
      <c r="Q6" s="246"/>
      <c r="R6" s="247"/>
      <c r="S6" s="248" t="s">
        <v>65</v>
      </c>
      <c r="T6" s="246"/>
      <c r="U6" s="246"/>
      <c r="V6" s="246"/>
      <c r="W6" s="246"/>
      <c r="X6" s="246"/>
      <c r="Y6" s="247"/>
      <c r="Z6" s="248" t="s">
        <v>66</v>
      </c>
      <c r="AA6" s="246"/>
      <c r="AB6" s="246"/>
      <c r="AC6" s="246"/>
      <c r="AD6" s="246"/>
      <c r="AE6" s="246"/>
      <c r="AF6" s="259"/>
      <c r="AG6" s="260" t="s">
        <v>11</v>
      </c>
      <c r="AH6" s="262" t="s">
        <v>12</v>
      </c>
      <c r="AI6" s="240" t="s">
        <v>13</v>
      </c>
      <c r="AJ6" s="276" t="s">
        <v>109</v>
      </c>
      <c r="AK6" s="8"/>
      <c r="AL6" s="8"/>
      <c r="AM6" s="8"/>
    </row>
    <row r="7" spans="1:39" ht="18.600000000000001" customHeight="1" x14ac:dyDescent="0.15">
      <c r="A7" s="66" t="s">
        <v>21</v>
      </c>
      <c r="B7" s="243"/>
      <c r="C7" s="67" t="s">
        <v>6</v>
      </c>
      <c r="D7" s="67" t="s">
        <v>22</v>
      </c>
      <c r="E7" s="70">
        <v>1</v>
      </c>
      <c r="F7" s="71">
        <v>2</v>
      </c>
      <c r="G7" s="71">
        <v>3</v>
      </c>
      <c r="H7" s="71">
        <v>4</v>
      </c>
      <c r="I7" s="71">
        <v>5</v>
      </c>
      <c r="J7" s="71">
        <v>6</v>
      </c>
      <c r="K7" s="72">
        <v>7</v>
      </c>
      <c r="L7" s="73">
        <v>8</v>
      </c>
      <c r="M7" s="71">
        <v>9</v>
      </c>
      <c r="N7" s="71">
        <v>10</v>
      </c>
      <c r="O7" s="71">
        <v>11</v>
      </c>
      <c r="P7" s="71">
        <v>12</v>
      </c>
      <c r="Q7" s="71">
        <v>13</v>
      </c>
      <c r="R7" s="74">
        <v>14</v>
      </c>
      <c r="S7" s="73">
        <v>15</v>
      </c>
      <c r="T7" s="71">
        <v>16</v>
      </c>
      <c r="U7" s="71">
        <v>17</v>
      </c>
      <c r="V7" s="71">
        <v>18</v>
      </c>
      <c r="W7" s="71">
        <v>19</v>
      </c>
      <c r="X7" s="71">
        <v>20</v>
      </c>
      <c r="Y7" s="74">
        <v>21</v>
      </c>
      <c r="Z7" s="73">
        <v>22</v>
      </c>
      <c r="AA7" s="71">
        <v>23</v>
      </c>
      <c r="AB7" s="71">
        <v>24</v>
      </c>
      <c r="AC7" s="71">
        <v>25</v>
      </c>
      <c r="AD7" s="71">
        <v>26</v>
      </c>
      <c r="AE7" s="71">
        <v>27</v>
      </c>
      <c r="AF7" s="75">
        <v>28</v>
      </c>
      <c r="AG7" s="261"/>
      <c r="AH7" s="263"/>
      <c r="AI7" s="241"/>
      <c r="AJ7" s="277"/>
      <c r="AK7" s="8"/>
      <c r="AL7" s="8"/>
    </row>
    <row r="8" spans="1:39" ht="18.600000000000001" customHeight="1" thickBot="1" x14ac:dyDescent="0.2">
      <c r="A8" s="68"/>
      <c r="B8" s="244"/>
      <c r="C8" s="69"/>
      <c r="D8" s="81" t="s">
        <v>67</v>
      </c>
      <c r="E8" s="76" t="s">
        <v>70</v>
      </c>
      <c r="F8" s="77" t="s">
        <v>71</v>
      </c>
      <c r="G8" s="77" t="s">
        <v>72</v>
      </c>
      <c r="H8" s="77" t="s">
        <v>73</v>
      </c>
      <c r="I8" s="77" t="s">
        <v>23</v>
      </c>
      <c r="J8" s="77" t="s">
        <v>24</v>
      </c>
      <c r="K8" s="78" t="s">
        <v>25</v>
      </c>
      <c r="L8" s="79" t="s">
        <v>26</v>
      </c>
      <c r="M8" s="77" t="s">
        <v>27</v>
      </c>
      <c r="N8" s="77" t="s">
        <v>72</v>
      </c>
      <c r="O8" s="77" t="s">
        <v>73</v>
      </c>
      <c r="P8" s="77" t="s">
        <v>23</v>
      </c>
      <c r="Q8" s="77" t="s">
        <v>24</v>
      </c>
      <c r="R8" s="115" t="s">
        <v>25</v>
      </c>
      <c r="S8" s="79" t="s">
        <v>26</v>
      </c>
      <c r="T8" s="77" t="s">
        <v>27</v>
      </c>
      <c r="U8" s="77" t="s">
        <v>72</v>
      </c>
      <c r="V8" s="77" t="s">
        <v>73</v>
      </c>
      <c r="W8" s="77" t="s">
        <v>23</v>
      </c>
      <c r="X8" s="77" t="s">
        <v>24</v>
      </c>
      <c r="Y8" s="115" t="s">
        <v>25</v>
      </c>
      <c r="Z8" s="116" t="s">
        <v>26</v>
      </c>
      <c r="AA8" s="77" t="s">
        <v>27</v>
      </c>
      <c r="AB8" s="77" t="s">
        <v>72</v>
      </c>
      <c r="AC8" s="77" t="s">
        <v>73</v>
      </c>
      <c r="AD8" s="77" t="s">
        <v>23</v>
      </c>
      <c r="AE8" s="77" t="s">
        <v>24</v>
      </c>
      <c r="AF8" s="80" t="s">
        <v>74</v>
      </c>
      <c r="AG8" s="261"/>
      <c r="AH8" s="275"/>
      <c r="AI8" s="241"/>
      <c r="AJ8" s="278"/>
      <c r="AK8" s="8"/>
      <c r="AL8" s="8"/>
    </row>
    <row r="9" spans="1:39" s="105" customFormat="1" ht="21.95" customHeight="1" thickBot="1" x14ac:dyDescent="0.2">
      <c r="A9" s="16" t="s">
        <v>28</v>
      </c>
      <c r="B9" s="17" t="s">
        <v>56</v>
      </c>
      <c r="C9" s="18"/>
      <c r="D9" s="133" t="s">
        <v>94</v>
      </c>
      <c r="E9" s="90"/>
      <c r="F9" s="20">
        <v>8</v>
      </c>
      <c r="G9" s="20">
        <v>8</v>
      </c>
      <c r="H9" s="20">
        <v>8</v>
      </c>
      <c r="I9" s="20">
        <v>8</v>
      </c>
      <c r="J9" s="20">
        <v>8</v>
      </c>
      <c r="K9" s="89"/>
      <c r="L9" s="19"/>
      <c r="M9" s="20">
        <v>8</v>
      </c>
      <c r="N9" s="20">
        <v>8</v>
      </c>
      <c r="O9" s="20">
        <v>8</v>
      </c>
      <c r="P9" s="20">
        <v>8</v>
      </c>
      <c r="Q9" s="20">
        <v>8</v>
      </c>
      <c r="R9" s="91"/>
      <c r="S9" s="90"/>
      <c r="T9" s="20">
        <v>8</v>
      </c>
      <c r="U9" s="20">
        <v>8</v>
      </c>
      <c r="V9" s="20">
        <v>8</v>
      </c>
      <c r="W9" s="20">
        <v>8</v>
      </c>
      <c r="X9" s="20">
        <v>8</v>
      </c>
      <c r="Y9" s="20"/>
      <c r="Z9" s="20"/>
      <c r="AA9" s="20">
        <v>8</v>
      </c>
      <c r="AB9" s="20">
        <v>8</v>
      </c>
      <c r="AC9" s="20">
        <v>8</v>
      </c>
      <c r="AD9" s="20">
        <v>8</v>
      </c>
      <c r="AE9" s="20">
        <v>8</v>
      </c>
      <c r="AF9" s="20"/>
      <c r="AG9" s="143">
        <f>SUM(E9:AF9)</f>
        <v>160</v>
      </c>
      <c r="AH9" s="86"/>
      <c r="AI9" s="86"/>
      <c r="AJ9" s="125"/>
      <c r="AK9" s="104"/>
      <c r="AL9" s="104"/>
    </row>
    <row r="10" spans="1:39" s="105" customFormat="1" ht="21" customHeight="1" x14ac:dyDescent="0.15">
      <c r="A10" s="21" t="s">
        <v>30</v>
      </c>
      <c r="B10" s="22" t="s">
        <v>69</v>
      </c>
      <c r="C10" s="23" t="s">
        <v>30</v>
      </c>
      <c r="D10" s="134" t="s">
        <v>95</v>
      </c>
      <c r="E10" s="106"/>
      <c r="F10" s="107"/>
      <c r="G10" s="107"/>
      <c r="H10" s="107"/>
      <c r="I10" s="107">
        <v>2</v>
      </c>
      <c r="J10" s="107"/>
      <c r="K10" s="108"/>
      <c r="L10" s="109"/>
      <c r="M10" s="107"/>
      <c r="N10" s="107"/>
      <c r="O10" s="107"/>
      <c r="P10" s="107">
        <v>2</v>
      </c>
      <c r="Q10" s="107"/>
      <c r="R10" s="110"/>
      <c r="S10" s="106"/>
      <c r="T10" s="107"/>
      <c r="U10" s="107"/>
      <c r="V10" s="107"/>
      <c r="W10" s="107">
        <v>2</v>
      </c>
      <c r="X10" s="107"/>
      <c r="Y10" s="107"/>
      <c r="Z10" s="107"/>
      <c r="AA10" s="107"/>
      <c r="AB10" s="107"/>
      <c r="AC10" s="107"/>
      <c r="AD10" s="107">
        <v>2</v>
      </c>
      <c r="AE10" s="107"/>
      <c r="AF10" s="107"/>
      <c r="AG10" s="144">
        <f t="shared" ref="AG10:AG18" si="0">SUM(E10:AF10)</f>
        <v>8</v>
      </c>
      <c r="AH10" s="87"/>
      <c r="AI10" s="87"/>
      <c r="AJ10" s="126"/>
      <c r="AK10" s="104"/>
      <c r="AL10" s="104"/>
    </row>
    <row r="11" spans="1:39" s="105" customFormat="1" ht="21.95" customHeight="1" thickBot="1" x14ac:dyDescent="0.2">
      <c r="A11" s="266" t="s">
        <v>31</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145">
        <f>SUM(AG10)</f>
        <v>8</v>
      </c>
      <c r="AH11" s="88"/>
      <c r="AI11" s="88"/>
      <c r="AJ11" s="127"/>
      <c r="AK11" s="104"/>
      <c r="AL11" s="104"/>
    </row>
    <row r="12" spans="1:39" s="105" customFormat="1" ht="21.95" customHeight="1" x14ac:dyDescent="0.15">
      <c r="A12" s="21" t="s">
        <v>32</v>
      </c>
      <c r="B12" s="22" t="s">
        <v>57</v>
      </c>
      <c r="C12" s="23" t="s">
        <v>47</v>
      </c>
      <c r="D12" s="135" t="s">
        <v>96</v>
      </c>
      <c r="E12" s="94"/>
      <c r="F12" s="25">
        <v>4</v>
      </c>
      <c r="G12" s="25">
        <v>4</v>
      </c>
      <c r="H12" s="25">
        <v>4</v>
      </c>
      <c r="I12" s="25">
        <v>4</v>
      </c>
      <c r="J12" s="25">
        <v>4</v>
      </c>
      <c r="K12" s="92"/>
      <c r="L12" s="96"/>
      <c r="M12" s="25">
        <v>4</v>
      </c>
      <c r="N12" s="25">
        <v>4</v>
      </c>
      <c r="O12" s="25">
        <v>4</v>
      </c>
      <c r="P12" s="25">
        <v>4</v>
      </c>
      <c r="Q12" s="25">
        <v>4</v>
      </c>
      <c r="R12" s="97"/>
      <c r="S12" s="96"/>
      <c r="T12" s="25">
        <v>4</v>
      </c>
      <c r="U12" s="25">
        <v>4</v>
      </c>
      <c r="V12" s="25">
        <v>4</v>
      </c>
      <c r="W12" s="25">
        <v>4</v>
      </c>
      <c r="X12" s="25">
        <v>4</v>
      </c>
      <c r="Y12" s="97"/>
      <c r="Z12" s="94"/>
      <c r="AA12" s="25">
        <v>4</v>
      </c>
      <c r="AB12" s="25">
        <v>4</v>
      </c>
      <c r="AC12" s="25">
        <v>4</v>
      </c>
      <c r="AD12" s="25">
        <v>4</v>
      </c>
      <c r="AE12" s="25">
        <v>4</v>
      </c>
      <c r="AF12" s="25"/>
      <c r="AG12" s="146">
        <f t="shared" si="0"/>
        <v>80</v>
      </c>
      <c r="AH12" s="150">
        <f>IF(B12="A",$AK$22,IF(AG12&lt;$AK$22,AG12,$AK$22))</f>
        <v>80</v>
      </c>
      <c r="AI12" s="151">
        <f t="shared" ref="AI12:AI20" si="1">ROUNDDOWN(AH12/$AK$22,1)</f>
        <v>0.5</v>
      </c>
      <c r="AJ12" s="124" t="s">
        <v>93</v>
      </c>
      <c r="AK12" s="104"/>
      <c r="AL12" s="104"/>
    </row>
    <row r="13" spans="1:39" s="105" customFormat="1" ht="21.95" customHeight="1" x14ac:dyDescent="0.15">
      <c r="A13" s="26"/>
      <c r="B13" s="27"/>
      <c r="C13" s="28"/>
      <c r="D13" s="136"/>
      <c r="E13" s="95"/>
      <c r="F13" s="30"/>
      <c r="G13" s="30"/>
      <c r="H13" s="30"/>
      <c r="I13" s="30"/>
      <c r="J13" s="30"/>
      <c r="K13" s="93"/>
      <c r="L13" s="32"/>
      <c r="M13" s="33"/>
      <c r="N13" s="33"/>
      <c r="O13" s="33"/>
      <c r="P13" s="33"/>
      <c r="Q13" s="33"/>
      <c r="R13" s="98"/>
      <c r="S13" s="32"/>
      <c r="T13" s="33"/>
      <c r="U13" s="33"/>
      <c r="V13" s="33"/>
      <c r="W13" s="33"/>
      <c r="X13" s="33"/>
      <c r="Y13" s="98"/>
      <c r="Z13" s="95"/>
      <c r="AA13" s="30"/>
      <c r="AB13" s="30"/>
      <c r="AC13" s="30"/>
      <c r="AD13" s="30"/>
      <c r="AE13" s="30"/>
      <c r="AF13" s="30"/>
      <c r="AG13" s="147">
        <f t="shared" si="0"/>
        <v>0</v>
      </c>
      <c r="AH13" s="152">
        <f>IF(B13="A",$AK$22,IF(AG13&lt;$AK$22,AG13,$AK$22))</f>
        <v>0</v>
      </c>
      <c r="AI13" s="153">
        <f t="shared" si="1"/>
        <v>0</v>
      </c>
      <c r="AJ13" s="128"/>
      <c r="AK13" s="104"/>
      <c r="AL13" s="104"/>
    </row>
    <row r="14" spans="1:39" s="105" customFormat="1" ht="21.95" customHeight="1" thickBot="1" x14ac:dyDescent="0.2">
      <c r="A14" s="266" t="s">
        <v>33</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148">
        <f>SUM(AG12:AG13)</f>
        <v>80</v>
      </c>
      <c r="AH14" s="154">
        <f>SUM(AH12:AH13)</f>
        <v>80</v>
      </c>
      <c r="AI14" s="155">
        <f t="shared" si="1"/>
        <v>0.5</v>
      </c>
      <c r="AJ14" s="129"/>
      <c r="AK14" s="104"/>
      <c r="AL14" s="104"/>
    </row>
    <row r="15" spans="1:39" s="105" customFormat="1" ht="21.95" customHeight="1" x14ac:dyDescent="0.15">
      <c r="A15" s="31" t="s">
        <v>34</v>
      </c>
      <c r="B15" s="22" t="s">
        <v>57</v>
      </c>
      <c r="C15" s="23" t="s">
        <v>34</v>
      </c>
      <c r="D15" s="135" t="s">
        <v>96</v>
      </c>
      <c r="E15" s="94"/>
      <c r="F15" s="25">
        <v>4</v>
      </c>
      <c r="G15" s="25">
        <v>4</v>
      </c>
      <c r="H15" s="25">
        <v>4</v>
      </c>
      <c r="I15" s="25">
        <v>4</v>
      </c>
      <c r="J15" s="25">
        <v>4</v>
      </c>
      <c r="K15" s="92"/>
      <c r="L15" s="96"/>
      <c r="M15" s="25">
        <v>4</v>
      </c>
      <c r="N15" s="25">
        <v>4</v>
      </c>
      <c r="O15" s="25">
        <v>4</v>
      </c>
      <c r="P15" s="25">
        <v>4</v>
      </c>
      <c r="Q15" s="25">
        <v>4</v>
      </c>
      <c r="R15" s="97"/>
      <c r="S15" s="96"/>
      <c r="T15" s="25">
        <v>4</v>
      </c>
      <c r="U15" s="25">
        <v>4</v>
      </c>
      <c r="V15" s="25">
        <v>4</v>
      </c>
      <c r="W15" s="25">
        <v>4</v>
      </c>
      <c r="X15" s="25">
        <v>4</v>
      </c>
      <c r="Y15" s="97"/>
      <c r="Z15" s="94"/>
      <c r="AA15" s="25">
        <v>4</v>
      </c>
      <c r="AB15" s="25">
        <v>4</v>
      </c>
      <c r="AC15" s="25">
        <v>4</v>
      </c>
      <c r="AD15" s="25">
        <v>4</v>
      </c>
      <c r="AE15" s="25">
        <v>4</v>
      </c>
      <c r="AF15" s="25"/>
      <c r="AG15" s="146">
        <f>SUM(E15:AF15)</f>
        <v>80</v>
      </c>
      <c r="AH15" s="150">
        <f>IF(B15="A",$AK$22,IF(AG15&lt;$AK$22,AG15,$AK$22))</f>
        <v>80</v>
      </c>
      <c r="AI15" s="151">
        <f t="shared" si="1"/>
        <v>0.5</v>
      </c>
      <c r="AJ15" s="124" t="s">
        <v>114</v>
      </c>
      <c r="AK15" s="104"/>
      <c r="AL15" s="104"/>
    </row>
    <row r="16" spans="1:39" s="105" customFormat="1" ht="21.95" customHeight="1" x14ac:dyDescent="0.15">
      <c r="A16" s="26"/>
      <c r="B16" s="27"/>
      <c r="C16" s="28"/>
      <c r="D16" s="136"/>
      <c r="E16" s="95"/>
      <c r="F16" s="30"/>
      <c r="G16" s="30"/>
      <c r="H16" s="30"/>
      <c r="I16" s="30"/>
      <c r="J16" s="30"/>
      <c r="K16" s="93"/>
      <c r="L16" s="32"/>
      <c r="M16" s="33"/>
      <c r="N16" s="33"/>
      <c r="O16" s="33"/>
      <c r="P16" s="33"/>
      <c r="Q16" s="33"/>
      <c r="R16" s="98"/>
      <c r="S16" s="32"/>
      <c r="T16" s="33"/>
      <c r="U16" s="33"/>
      <c r="V16" s="33"/>
      <c r="W16" s="33"/>
      <c r="X16" s="33"/>
      <c r="Y16" s="98"/>
      <c r="Z16" s="95"/>
      <c r="AA16" s="30"/>
      <c r="AB16" s="30"/>
      <c r="AC16" s="30"/>
      <c r="AD16" s="30"/>
      <c r="AE16" s="30"/>
      <c r="AF16" s="30"/>
      <c r="AG16" s="149">
        <f t="shared" si="0"/>
        <v>0</v>
      </c>
      <c r="AH16" s="152">
        <f>IF(B16="A",$AK$22,IF(AG16&lt;$AK$22,AG16,$AK$22))</f>
        <v>0</v>
      </c>
      <c r="AI16" s="153">
        <f t="shared" si="1"/>
        <v>0</v>
      </c>
      <c r="AJ16" s="128"/>
      <c r="AK16" s="104"/>
      <c r="AL16" s="104"/>
    </row>
    <row r="17" spans="1:41" s="105" customFormat="1" ht="21.95" customHeight="1" thickBot="1" x14ac:dyDescent="0.2">
      <c r="A17" s="266" t="s">
        <v>35</v>
      </c>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145">
        <f>SUM(AG15:AG16)</f>
        <v>80</v>
      </c>
      <c r="AH17" s="154">
        <f>SUM(AH15:AH16)</f>
        <v>80</v>
      </c>
      <c r="AI17" s="155">
        <f t="shared" si="1"/>
        <v>0.5</v>
      </c>
      <c r="AJ17" s="130"/>
      <c r="AK17" s="104"/>
      <c r="AL17" s="104"/>
    </row>
    <row r="18" spans="1:41" s="105" customFormat="1" ht="21.95" customHeight="1" x14ac:dyDescent="0.15">
      <c r="A18" s="26" t="s">
        <v>36</v>
      </c>
      <c r="B18" s="27" t="s">
        <v>56</v>
      </c>
      <c r="C18" s="28" t="s">
        <v>36</v>
      </c>
      <c r="D18" s="137" t="s">
        <v>98</v>
      </c>
      <c r="E18" s="100"/>
      <c r="F18" s="33">
        <v>8</v>
      </c>
      <c r="G18" s="33">
        <v>8</v>
      </c>
      <c r="H18" s="33">
        <v>8</v>
      </c>
      <c r="I18" s="33">
        <v>8</v>
      </c>
      <c r="J18" s="33">
        <v>8</v>
      </c>
      <c r="K18" s="99"/>
      <c r="L18" s="36"/>
      <c r="M18" s="37">
        <v>8</v>
      </c>
      <c r="N18" s="37">
        <v>8</v>
      </c>
      <c r="O18" s="37">
        <v>8</v>
      </c>
      <c r="P18" s="37">
        <v>8</v>
      </c>
      <c r="Q18" s="37">
        <v>8</v>
      </c>
      <c r="R18" s="101"/>
      <c r="S18" s="36"/>
      <c r="T18" s="37">
        <v>8</v>
      </c>
      <c r="U18" s="37">
        <v>8</v>
      </c>
      <c r="V18" s="37">
        <v>8</v>
      </c>
      <c r="W18" s="37">
        <v>8</v>
      </c>
      <c r="X18" s="37">
        <v>8</v>
      </c>
      <c r="Y18" s="101"/>
      <c r="Z18" s="100"/>
      <c r="AA18" s="33">
        <v>8</v>
      </c>
      <c r="AB18" s="33">
        <v>8</v>
      </c>
      <c r="AC18" s="33">
        <v>8</v>
      </c>
      <c r="AD18" s="33">
        <v>8</v>
      </c>
      <c r="AE18" s="33">
        <v>8</v>
      </c>
      <c r="AF18" s="33"/>
      <c r="AG18" s="144">
        <f t="shared" si="0"/>
        <v>160</v>
      </c>
      <c r="AH18" s="156">
        <f>IF(B18="A",$AK$22,IF(AG18&lt;$AK$22,AG18,$AK$22))</f>
        <v>160</v>
      </c>
      <c r="AI18" s="151">
        <f t="shared" si="1"/>
        <v>1</v>
      </c>
      <c r="AJ18" s="124"/>
      <c r="AK18" s="104"/>
      <c r="AL18" s="104"/>
    </row>
    <row r="19" spans="1:41" s="105" customFormat="1" ht="21.95" customHeight="1" x14ac:dyDescent="0.15">
      <c r="A19" s="26"/>
      <c r="B19" s="27"/>
      <c r="C19" s="28"/>
      <c r="D19" s="136"/>
      <c r="E19" s="95"/>
      <c r="F19" s="30"/>
      <c r="G19" s="30"/>
      <c r="H19" s="30"/>
      <c r="I19" s="30"/>
      <c r="J19" s="30"/>
      <c r="K19" s="93"/>
      <c r="L19" s="32"/>
      <c r="M19" s="33"/>
      <c r="N19" s="33"/>
      <c r="O19" s="33"/>
      <c r="P19" s="33"/>
      <c r="Q19" s="33"/>
      <c r="R19" s="98"/>
      <c r="S19" s="32"/>
      <c r="T19" s="33"/>
      <c r="U19" s="33"/>
      <c r="V19" s="33"/>
      <c r="W19" s="33"/>
      <c r="X19" s="33"/>
      <c r="Y19" s="98"/>
      <c r="Z19" s="95"/>
      <c r="AA19" s="30"/>
      <c r="AB19" s="30"/>
      <c r="AC19" s="30"/>
      <c r="AD19" s="30"/>
      <c r="AE19" s="30"/>
      <c r="AF19" s="30"/>
      <c r="AG19" s="149">
        <f>SUM(E19:AF19)</f>
        <v>0</v>
      </c>
      <c r="AH19" s="152">
        <f>IF(B19="A",$AK$22,IF(AG19&lt;$AK$22,AG19,$AK$22))</f>
        <v>0</v>
      </c>
      <c r="AI19" s="153">
        <f t="shared" si="1"/>
        <v>0</v>
      </c>
      <c r="AJ19" s="128"/>
      <c r="AK19" s="104"/>
      <c r="AL19" s="104"/>
    </row>
    <row r="20" spans="1:41" s="105" customFormat="1" ht="21.95" customHeight="1" thickBot="1" x14ac:dyDescent="0.2">
      <c r="A20" s="266" t="s">
        <v>37</v>
      </c>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145">
        <f>SUM(AG18:AG19)</f>
        <v>160</v>
      </c>
      <c r="AH20" s="157">
        <f>SUM(AH18:AH19)</f>
        <v>160</v>
      </c>
      <c r="AI20" s="155">
        <f t="shared" si="1"/>
        <v>1</v>
      </c>
      <c r="AJ20" s="130"/>
      <c r="AK20" s="104"/>
      <c r="AL20" s="104"/>
    </row>
    <row r="21" spans="1:41" ht="16.5" customHeight="1" thickBot="1" x14ac:dyDescent="0.2">
      <c r="A21" s="10"/>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2"/>
      <c r="AH21" s="13"/>
      <c r="AI21" s="40"/>
      <c r="AJ21" s="8"/>
      <c r="AK21" s="8"/>
      <c r="AL21" s="8"/>
    </row>
    <row r="22" spans="1:41" s="50" customFormat="1" ht="23.25" customHeight="1" thickBot="1" x14ac:dyDescent="0.2">
      <c r="A22" s="46" t="s">
        <v>51</v>
      </c>
      <c r="C22" s="47"/>
      <c r="D22" s="47"/>
      <c r="E22" s="47"/>
      <c r="F22" s="47"/>
      <c r="G22" s="47"/>
      <c r="H22" s="47"/>
      <c r="I22" s="47"/>
      <c r="J22" s="47"/>
      <c r="K22" s="47"/>
      <c r="L22" s="47"/>
      <c r="M22" s="47"/>
      <c r="N22" s="47"/>
      <c r="O22" s="47"/>
      <c r="P22" s="47"/>
      <c r="Q22" s="48" t="s">
        <v>68</v>
      </c>
      <c r="R22" s="249">
        <v>40</v>
      </c>
      <c r="S22" s="250"/>
      <c r="T22" s="269" t="s">
        <v>49</v>
      </c>
      <c r="U22" s="270"/>
      <c r="V22" s="271"/>
      <c r="W22" s="272"/>
      <c r="X22" s="48" t="s">
        <v>50</v>
      </c>
      <c r="Y22" s="49" t="s">
        <v>53</v>
      </c>
      <c r="Z22" s="49"/>
      <c r="AA22" s="45"/>
      <c r="AB22" s="45"/>
      <c r="AF22" s="45"/>
      <c r="AG22" s="51"/>
      <c r="AH22" s="51"/>
      <c r="AI22" s="45"/>
      <c r="AK22" s="50">
        <f>(R22*60+V22)/60*4</f>
        <v>160</v>
      </c>
    </row>
    <row r="23" spans="1:41" s="50" customFormat="1" ht="23.25" customHeight="1" thickBot="1" x14ac:dyDescent="0.2">
      <c r="A23" s="45"/>
      <c r="C23" s="52"/>
      <c r="D23" s="52"/>
      <c r="E23" s="52"/>
      <c r="F23" s="52"/>
      <c r="G23" s="52"/>
      <c r="H23" s="52"/>
      <c r="I23" s="52"/>
      <c r="J23" s="52"/>
      <c r="K23" s="52"/>
      <c r="L23" s="52"/>
      <c r="M23" s="52"/>
      <c r="N23" s="52"/>
      <c r="O23" s="52"/>
      <c r="P23" s="52"/>
      <c r="Q23" s="52"/>
      <c r="R23" s="52"/>
      <c r="S23" s="52"/>
      <c r="T23" s="52"/>
      <c r="U23" s="52"/>
      <c r="V23" s="52"/>
      <c r="W23" s="52"/>
      <c r="X23" s="52"/>
      <c r="Y23" s="52"/>
      <c r="Z23" s="52"/>
      <c r="AA23" s="52"/>
      <c r="AB23" s="52"/>
      <c r="AF23" s="52"/>
      <c r="AG23" s="52"/>
      <c r="AH23" s="52"/>
      <c r="AI23" s="45"/>
    </row>
    <row r="24" spans="1:41" s="50" customFormat="1" ht="23.25" customHeight="1" thickBot="1" x14ac:dyDescent="0.2">
      <c r="A24" s="46" t="s">
        <v>54</v>
      </c>
      <c r="C24" s="45"/>
      <c r="D24" s="45"/>
      <c r="E24" s="45"/>
      <c r="F24" s="45"/>
      <c r="G24" s="45"/>
      <c r="H24" s="52"/>
      <c r="I24" s="45"/>
      <c r="J24" s="45"/>
      <c r="K24" s="45"/>
      <c r="L24" s="45"/>
      <c r="M24" s="45"/>
      <c r="N24" s="45"/>
      <c r="O24" s="45"/>
      <c r="P24" s="48"/>
      <c r="R24" s="249">
        <v>8</v>
      </c>
      <c r="S24" s="250"/>
      <c r="T24" s="269" t="s">
        <v>49</v>
      </c>
      <c r="U24" s="270"/>
      <c r="V24" s="271"/>
      <c r="W24" s="272"/>
      <c r="X24" s="48" t="s">
        <v>50</v>
      </c>
      <c r="Y24" s="49" t="s">
        <v>55</v>
      </c>
      <c r="Z24" s="49"/>
      <c r="AA24" s="49"/>
      <c r="AB24" s="45"/>
      <c r="AF24" s="45"/>
      <c r="AG24" s="51"/>
      <c r="AH24" s="51"/>
      <c r="AI24" s="45"/>
      <c r="AK24" s="50">
        <f>(R24*60+V24)/60</f>
        <v>8</v>
      </c>
    </row>
    <row r="25" spans="1:41" s="221" customFormat="1" ht="6.75" customHeight="1" thickBot="1" x14ac:dyDescent="0.2">
      <c r="A25" s="216"/>
      <c r="B25" s="217"/>
      <c r="C25" s="218"/>
      <c r="D25" s="218"/>
      <c r="E25" s="218"/>
      <c r="F25" s="218"/>
      <c r="G25" s="218"/>
      <c r="H25" s="218"/>
      <c r="I25" s="219"/>
      <c r="J25" s="218"/>
      <c r="K25" s="218"/>
      <c r="L25" s="218"/>
      <c r="M25" s="218"/>
      <c r="N25" s="218"/>
      <c r="O25" s="218"/>
      <c r="P25" s="218"/>
      <c r="Q25" s="220"/>
      <c r="R25" s="220"/>
      <c r="U25" s="216"/>
      <c r="V25" s="216"/>
      <c r="W25" s="216"/>
      <c r="X25" s="216"/>
      <c r="Y25" s="216"/>
      <c r="Z25" s="216"/>
      <c r="AA25" s="216"/>
      <c r="AB25" s="216"/>
      <c r="AC25" s="216"/>
      <c r="AD25" s="216"/>
      <c r="AE25" s="216"/>
      <c r="AF25" s="216"/>
      <c r="AG25" s="216"/>
      <c r="AH25" s="216"/>
      <c r="AI25" s="222"/>
      <c r="AJ25" s="222"/>
      <c r="AK25" s="223"/>
      <c r="AL25" s="216"/>
    </row>
    <row r="26" spans="1:41" s="232" customFormat="1" ht="37.5" customHeight="1" thickBot="1" x14ac:dyDescent="0.2">
      <c r="A26" s="254" t="s">
        <v>123</v>
      </c>
      <c r="B26" s="254"/>
      <c r="C26" s="254"/>
      <c r="D26" s="254"/>
      <c r="E26" s="230"/>
      <c r="F26" s="238" t="s">
        <v>118</v>
      </c>
      <c r="G26" s="238"/>
      <c r="H26" s="255"/>
      <c r="I26" s="256"/>
      <c r="J26" s="256"/>
      <c r="K26" s="257"/>
      <c r="L26" s="253" t="s">
        <v>122</v>
      </c>
      <c r="M26" s="253"/>
      <c r="N26" s="238" t="s">
        <v>119</v>
      </c>
      <c r="O26" s="239"/>
      <c r="P26" s="255"/>
      <c r="Q26" s="256"/>
      <c r="R26" s="256"/>
      <c r="S26" s="257"/>
      <c r="U26" s="231" t="s">
        <v>117</v>
      </c>
      <c r="V26" s="233"/>
      <c r="W26" s="258" t="s">
        <v>124</v>
      </c>
      <c r="X26" s="258"/>
      <c r="Y26" s="258"/>
      <c r="Z26" s="258"/>
      <c r="AA26" s="258"/>
      <c r="AB26" s="258"/>
      <c r="AC26" s="258"/>
      <c r="AD26" s="258"/>
      <c r="AE26" s="258"/>
      <c r="AF26" s="258"/>
      <c r="AG26" s="258"/>
      <c r="AH26" s="258"/>
      <c r="AI26" s="258"/>
      <c r="AJ26" s="258"/>
      <c r="AK26" s="236"/>
      <c r="AL26" s="236"/>
      <c r="AM26" s="234"/>
      <c r="AN26" s="235"/>
      <c r="AO26" s="233"/>
    </row>
    <row r="27" spans="1:41" s="221" customFormat="1" ht="9.75" customHeight="1" x14ac:dyDescent="0.15">
      <c r="A27" s="216"/>
      <c r="B27" s="225"/>
      <c r="C27" s="216"/>
      <c r="D27" s="216"/>
      <c r="E27" s="224"/>
      <c r="F27" s="226"/>
      <c r="G27" s="216"/>
      <c r="H27" s="216"/>
      <c r="I27" s="227"/>
      <c r="J27" s="227"/>
      <c r="K27" s="227"/>
      <c r="L27" s="227"/>
      <c r="M27" s="227"/>
      <c r="N27" s="216"/>
      <c r="O27" s="216"/>
      <c r="P27" s="216"/>
      <c r="Q27" s="216"/>
      <c r="R27" s="216"/>
      <c r="U27" s="216"/>
      <c r="V27" s="216"/>
      <c r="W27" s="216"/>
      <c r="X27" s="216"/>
      <c r="Y27" s="216"/>
      <c r="Z27" s="216"/>
      <c r="AA27" s="216"/>
      <c r="AB27" s="216"/>
      <c r="AC27" s="216"/>
      <c r="AD27" s="216"/>
      <c r="AE27" s="216"/>
      <c r="AF27" s="216"/>
      <c r="AG27" s="216"/>
      <c r="AH27" s="216"/>
      <c r="AI27" s="222"/>
      <c r="AJ27" s="222"/>
      <c r="AK27" s="223"/>
      <c r="AL27" s="216"/>
    </row>
    <row r="28" spans="1:41" s="221" customFormat="1" ht="22.5" customHeight="1" x14ac:dyDescent="0.15">
      <c r="A28" s="237" t="s">
        <v>121</v>
      </c>
      <c r="B28" s="228"/>
      <c r="C28" s="216"/>
      <c r="D28" s="216"/>
      <c r="E28" s="216"/>
      <c r="F28" s="216"/>
      <c r="G28" s="216"/>
      <c r="H28" s="216"/>
      <c r="I28" s="229"/>
      <c r="J28" s="216"/>
      <c r="K28" s="216"/>
      <c r="L28" s="216"/>
      <c r="M28" s="216"/>
      <c r="N28" s="216"/>
      <c r="O28" s="216"/>
      <c r="P28" s="216"/>
      <c r="Q28" s="216"/>
      <c r="R28" s="216"/>
      <c r="U28" s="216"/>
      <c r="V28" s="216"/>
      <c r="W28" s="216"/>
      <c r="X28" s="216"/>
      <c r="Y28" s="216"/>
      <c r="Z28" s="216"/>
      <c r="AA28" s="216"/>
      <c r="AB28" s="216"/>
      <c r="AC28" s="216"/>
      <c r="AD28" s="216"/>
      <c r="AE28" s="216"/>
      <c r="AF28" s="216"/>
      <c r="AG28" s="216"/>
      <c r="AH28" s="216"/>
      <c r="AI28" s="222"/>
      <c r="AJ28" s="222"/>
      <c r="AK28" s="223"/>
      <c r="AL28" s="216"/>
    </row>
    <row r="29" spans="1:41" s="53" customFormat="1" ht="17.100000000000001" customHeight="1" x14ac:dyDescent="0.15">
      <c r="A29" s="53" t="s">
        <v>3</v>
      </c>
    </row>
    <row r="30" spans="1:41" s="55" customFormat="1" ht="17.100000000000001" customHeight="1" x14ac:dyDescent="0.15">
      <c r="A30" s="54" t="s">
        <v>2</v>
      </c>
      <c r="B30" s="54"/>
      <c r="D30" s="54"/>
      <c r="E30" s="54"/>
      <c r="H30" s="54"/>
      <c r="J30" s="61" t="s">
        <v>4</v>
      </c>
      <c r="L30" s="54"/>
      <c r="M30" s="54"/>
      <c r="N30" s="54"/>
      <c r="O30" s="54"/>
      <c r="P30" s="54"/>
      <c r="Q30" s="54"/>
      <c r="R30" s="54"/>
      <c r="S30" s="54"/>
      <c r="T30" s="54"/>
      <c r="U30" s="54"/>
      <c r="V30" s="54"/>
      <c r="W30" s="54"/>
      <c r="X30" s="54"/>
      <c r="Y30" s="54"/>
      <c r="Z30" s="54"/>
      <c r="AA30" s="54"/>
      <c r="AB30" s="54"/>
      <c r="AC30" s="54"/>
      <c r="AD30" s="54"/>
      <c r="AE30" s="54"/>
      <c r="AF30" s="54"/>
      <c r="AG30" s="56"/>
      <c r="AH30" s="56"/>
      <c r="AI30" s="54"/>
    </row>
    <row r="31" spans="1:41" s="62" customFormat="1" ht="17.100000000000001" customHeight="1" x14ac:dyDescent="0.15">
      <c r="A31" s="63" t="s">
        <v>59</v>
      </c>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row>
    <row r="32" spans="1:41" s="62" customFormat="1" ht="17.100000000000001" customHeight="1" x14ac:dyDescent="0.15">
      <c r="A32" s="63" t="s">
        <v>116</v>
      </c>
      <c r="C32" s="63"/>
      <c r="D32" s="63"/>
      <c r="E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row>
    <row r="33" spans="1:39" s="53" customFormat="1" ht="17.100000000000001" customHeight="1" x14ac:dyDescent="0.15">
      <c r="A33" s="53" t="s">
        <v>112</v>
      </c>
    </row>
    <row r="34" spans="1:39" s="53" customFormat="1" ht="17.100000000000001" customHeight="1" x14ac:dyDescent="0.15">
      <c r="A34" s="53" t="s">
        <v>110</v>
      </c>
    </row>
    <row r="35" spans="1:39" s="55" customFormat="1" ht="17.100000000000001" customHeight="1" x14ac:dyDescent="0.15">
      <c r="A35" s="54" t="s">
        <v>111</v>
      </c>
      <c r="B35" s="54"/>
      <c r="D35" s="54"/>
      <c r="E35" s="54"/>
      <c r="F35" s="54"/>
      <c r="G35" s="54"/>
      <c r="H35" s="54"/>
      <c r="I35" s="54"/>
      <c r="J35" s="54"/>
      <c r="K35" s="54"/>
      <c r="L35" s="54"/>
      <c r="M35" s="54"/>
      <c r="N35" s="54"/>
      <c r="O35" s="54"/>
      <c r="P35" s="54"/>
      <c r="Q35" s="54"/>
      <c r="R35" s="54"/>
      <c r="S35" s="54"/>
      <c r="T35" s="54"/>
      <c r="U35" s="54"/>
      <c r="V35" s="54"/>
      <c r="W35" s="54"/>
      <c r="X35" s="54"/>
      <c r="Y35" s="54"/>
      <c r="Z35" s="54"/>
      <c r="AA35" s="54"/>
      <c r="AB35" s="54"/>
      <c r="AC35" s="54"/>
      <c r="AD35" s="54"/>
      <c r="AE35" s="54"/>
      <c r="AF35" s="54"/>
      <c r="AG35" s="54"/>
      <c r="AH35" s="54"/>
      <c r="AI35" s="54"/>
    </row>
    <row r="36" spans="1:39" s="53" customFormat="1" ht="17.100000000000001" customHeight="1" x14ac:dyDescent="0.15">
      <c r="A36" s="59" t="s">
        <v>60</v>
      </c>
      <c r="B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row>
    <row r="37" spans="1:39" s="57" customFormat="1" ht="17.100000000000001" customHeight="1" x14ac:dyDescent="0.15">
      <c r="A37" s="57" t="s">
        <v>61</v>
      </c>
      <c r="AG37" s="58"/>
      <c r="AH37" s="58"/>
    </row>
    <row r="38" spans="1:39" s="55" customFormat="1" ht="17.100000000000001" customHeight="1" x14ac:dyDescent="0.15">
      <c r="A38" s="54" t="s">
        <v>62</v>
      </c>
      <c r="B38" s="54"/>
      <c r="D38" s="54"/>
      <c r="E38" s="54"/>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6"/>
      <c r="AH38" s="56"/>
      <c r="AI38" s="54"/>
    </row>
    <row r="39" spans="1:39" s="55" customFormat="1" ht="17.100000000000001" customHeight="1" x14ac:dyDescent="0.15">
      <c r="A39" s="55" t="s">
        <v>113</v>
      </c>
    </row>
    <row r="40" spans="1:39" s="14" customFormat="1" ht="15.75" customHeight="1" x14ac:dyDescent="0.15">
      <c r="A40" s="44"/>
      <c r="B40" s="44"/>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15"/>
    </row>
    <row r="41" spans="1:39" ht="14.25" x14ac:dyDescent="0.15">
      <c r="A41" s="4" t="s">
        <v>15</v>
      </c>
      <c r="B41" s="40"/>
      <c r="C41" s="40"/>
      <c r="D41" s="40"/>
      <c r="E41" s="40"/>
      <c r="F41" s="40"/>
      <c r="G41" s="40"/>
      <c r="H41" s="40"/>
      <c r="I41" s="41"/>
      <c r="J41" s="42"/>
      <c r="K41" s="40" t="s">
        <v>16</v>
      </c>
      <c r="L41" s="43" t="str">
        <f>IF($L$3&gt;0,$L$3,"")</f>
        <v/>
      </c>
      <c r="M41" s="40" t="s">
        <v>17</v>
      </c>
      <c r="N41" s="43" t="str">
        <f>IF($N$3&gt;0,$N$3,"")</f>
        <v/>
      </c>
      <c r="O41" s="40" t="s">
        <v>18</v>
      </c>
      <c r="P41" s="40"/>
      <c r="Q41" s="42"/>
      <c r="R41" s="6" t="s">
        <v>58</v>
      </c>
      <c r="S41" s="40"/>
      <c r="T41" s="40"/>
      <c r="U41" s="40"/>
      <c r="V41" s="40"/>
      <c r="W41" s="251" t="str">
        <f>Y3</f>
        <v>地域密着型介護老人福祉施設入所者生活介護</v>
      </c>
      <c r="X41" s="251"/>
      <c r="Y41" s="251"/>
      <c r="Z41" s="251"/>
      <c r="AA41" s="251"/>
      <c r="AB41" s="251"/>
      <c r="AC41" s="251"/>
      <c r="AD41" s="251"/>
      <c r="AE41" s="251"/>
      <c r="AF41" s="251"/>
      <c r="AG41" s="251"/>
      <c r="AH41" s="251"/>
      <c r="AI41" s="83" t="s">
        <v>44</v>
      </c>
    </row>
    <row r="42" spans="1:39" ht="14.25" x14ac:dyDescent="0.15">
      <c r="A42" s="4"/>
      <c r="B42" s="9"/>
      <c r="C42" s="9"/>
      <c r="D42" s="40"/>
      <c r="E42" s="6" t="s">
        <v>29</v>
      </c>
      <c r="F42" s="40"/>
      <c r="G42" s="40"/>
      <c r="H42" s="40"/>
      <c r="I42" s="252" t="str">
        <f>IF($I$4&gt;0,$I$4,"")</f>
        <v/>
      </c>
      <c r="J42" s="252"/>
      <c r="K42" s="252"/>
      <c r="L42" s="252"/>
      <c r="M42" s="252"/>
      <c r="N42" s="252"/>
      <c r="O42" s="252"/>
      <c r="P42" s="252"/>
      <c r="Q42" s="83" t="s">
        <v>44</v>
      </c>
      <c r="R42" s="6" t="s">
        <v>0</v>
      </c>
      <c r="S42" s="40"/>
      <c r="T42" s="40"/>
      <c r="U42" s="40"/>
      <c r="V42" s="265" t="str">
        <f>IF($V$4&gt;0,$V$4,"")</f>
        <v/>
      </c>
      <c r="W42" s="265"/>
      <c r="X42" s="265"/>
      <c r="Y42" s="265"/>
      <c r="Z42" s="265"/>
      <c r="AA42" s="265"/>
      <c r="AB42" s="265"/>
      <c r="AC42" s="265"/>
      <c r="AD42" s="265"/>
      <c r="AE42" s="265"/>
      <c r="AF42" s="265"/>
      <c r="AG42" s="265"/>
      <c r="AH42" s="265"/>
      <c r="AI42" s="6" t="s">
        <v>20</v>
      </c>
    </row>
    <row r="43" spans="1:39" ht="15" thickBot="1" x14ac:dyDescent="0.2">
      <c r="A43" s="4"/>
      <c r="B43" s="9"/>
      <c r="C43" s="9"/>
      <c r="D43" s="40"/>
      <c r="E43" s="6"/>
      <c r="F43" s="40"/>
      <c r="G43" s="40"/>
      <c r="H43" s="40"/>
      <c r="I43" s="40"/>
      <c r="J43" s="40"/>
      <c r="K43" s="40"/>
      <c r="L43" s="40"/>
      <c r="M43" s="40"/>
      <c r="N43" s="40"/>
      <c r="O43" s="40"/>
      <c r="P43" s="41"/>
      <c r="Q43" s="42"/>
      <c r="R43" s="6"/>
      <c r="S43" s="40"/>
      <c r="T43" s="40"/>
      <c r="U43" s="40"/>
      <c r="V43" s="40"/>
      <c r="W43" s="40"/>
      <c r="X43" s="40"/>
      <c r="Y43" s="40"/>
      <c r="Z43" s="40"/>
      <c r="AA43" s="40"/>
      <c r="AB43" s="40"/>
      <c r="AC43" s="40"/>
      <c r="AD43" s="40"/>
      <c r="AE43" s="40"/>
      <c r="AF43" s="40"/>
      <c r="AG43" s="40"/>
      <c r="AH43" s="6"/>
      <c r="AI43" s="42"/>
    </row>
    <row r="44" spans="1:39" ht="18.600000000000001" customHeight="1" x14ac:dyDescent="0.15">
      <c r="A44" s="64"/>
      <c r="B44" s="242" t="s">
        <v>5</v>
      </c>
      <c r="C44" s="65"/>
      <c r="D44" s="65"/>
      <c r="E44" s="245" t="s">
        <v>63</v>
      </c>
      <c r="F44" s="246"/>
      <c r="G44" s="246"/>
      <c r="H44" s="246"/>
      <c r="I44" s="246"/>
      <c r="J44" s="246"/>
      <c r="K44" s="247"/>
      <c r="L44" s="248" t="s">
        <v>64</v>
      </c>
      <c r="M44" s="246"/>
      <c r="N44" s="246"/>
      <c r="O44" s="246"/>
      <c r="P44" s="246"/>
      <c r="Q44" s="246"/>
      <c r="R44" s="247"/>
      <c r="S44" s="248" t="s">
        <v>65</v>
      </c>
      <c r="T44" s="246"/>
      <c r="U44" s="246"/>
      <c r="V44" s="246"/>
      <c r="W44" s="246"/>
      <c r="X44" s="246"/>
      <c r="Y44" s="247"/>
      <c r="Z44" s="248" t="s">
        <v>66</v>
      </c>
      <c r="AA44" s="246"/>
      <c r="AB44" s="246"/>
      <c r="AC44" s="246"/>
      <c r="AD44" s="246"/>
      <c r="AE44" s="246"/>
      <c r="AF44" s="259"/>
      <c r="AG44" s="260" t="s">
        <v>11</v>
      </c>
      <c r="AH44" s="262" t="s">
        <v>12</v>
      </c>
      <c r="AI44" s="262" t="s">
        <v>13</v>
      </c>
      <c r="AJ44" s="276" t="s">
        <v>109</v>
      </c>
      <c r="AK44" s="8"/>
      <c r="AL44" s="8"/>
      <c r="AM44" s="8"/>
    </row>
    <row r="45" spans="1:39" ht="18.600000000000001" customHeight="1" x14ac:dyDescent="0.15">
      <c r="A45" s="66" t="s">
        <v>21</v>
      </c>
      <c r="B45" s="243"/>
      <c r="C45" s="67" t="s">
        <v>6</v>
      </c>
      <c r="D45" s="67" t="s">
        <v>22</v>
      </c>
      <c r="E45" s="70">
        <v>1</v>
      </c>
      <c r="F45" s="71">
        <v>2</v>
      </c>
      <c r="G45" s="71">
        <v>3</v>
      </c>
      <c r="H45" s="71">
        <v>4</v>
      </c>
      <c r="I45" s="71">
        <v>5</v>
      </c>
      <c r="J45" s="71">
        <v>6</v>
      </c>
      <c r="K45" s="72">
        <v>7</v>
      </c>
      <c r="L45" s="73">
        <v>8</v>
      </c>
      <c r="M45" s="71">
        <v>9</v>
      </c>
      <c r="N45" s="71">
        <v>10</v>
      </c>
      <c r="O45" s="71">
        <v>11</v>
      </c>
      <c r="P45" s="71">
        <v>12</v>
      </c>
      <c r="Q45" s="71">
        <v>13</v>
      </c>
      <c r="R45" s="74">
        <v>14</v>
      </c>
      <c r="S45" s="73">
        <v>15</v>
      </c>
      <c r="T45" s="71">
        <v>16</v>
      </c>
      <c r="U45" s="71">
        <v>17</v>
      </c>
      <c r="V45" s="71">
        <v>18</v>
      </c>
      <c r="W45" s="71">
        <v>19</v>
      </c>
      <c r="X45" s="71">
        <v>20</v>
      </c>
      <c r="Y45" s="74">
        <v>21</v>
      </c>
      <c r="Z45" s="73">
        <v>22</v>
      </c>
      <c r="AA45" s="71">
        <v>23</v>
      </c>
      <c r="AB45" s="71">
        <v>24</v>
      </c>
      <c r="AC45" s="71">
        <v>25</v>
      </c>
      <c r="AD45" s="71">
        <v>26</v>
      </c>
      <c r="AE45" s="71">
        <v>27</v>
      </c>
      <c r="AF45" s="75">
        <v>28</v>
      </c>
      <c r="AG45" s="261"/>
      <c r="AH45" s="263"/>
      <c r="AI45" s="263"/>
      <c r="AJ45" s="277"/>
      <c r="AK45" s="8"/>
      <c r="AL45" s="8"/>
    </row>
    <row r="46" spans="1:39" ht="18.600000000000001" customHeight="1" thickBot="1" x14ac:dyDescent="0.2">
      <c r="A46" s="68"/>
      <c r="B46" s="244"/>
      <c r="C46" s="69"/>
      <c r="D46" s="81" t="s">
        <v>67</v>
      </c>
      <c r="E46" s="76" t="str">
        <f>IF(E8&gt;0,E8,"")</f>
        <v>日</v>
      </c>
      <c r="F46" s="77" t="str">
        <f t="shared" ref="F46:AF46" si="2">IF(F8&gt;0,F8,"")</f>
        <v>月</v>
      </c>
      <c r="G46" s="77" t="str">
        <f t="shared" si="2"/>
        <v>火</v>
      </c>
      <c r="H46" s="77" t="str">
        <f t="shared" si="2"/>
        <v>水</v>
      </c>
      <c r="I46" s="77" t="str">
        <f t="shared" si="2"/>
        <v>木</v>
      </c>
      <c r="J46" s="77" t="str">
        <f t="shared" si="2"/>
        <v>金</v>
      </c>
      <c r="K46" s="78" t="str">
        <f t="shared" si="2"/>
        <v>土</v>
      </c>
      <c r="L46" s="79" t="str">
        <f t="shared" si="2"/>
        <v>日</v>
      </c>
      <c r="M46" s="77" t="str">
        <f t="shared" si="2"/>
        <v>月</v>
      </c>
      <c r="N46" s="77" t="str">
        <f>IF(N8&gt;0,N8,"")</f>
        <v>火</v>
      </c>
      <c r="O46" s="77" t="str">
        <f t="shared" si="2"/>
        <v>水</v>
      </c>
      <c r="P46" s="77" t="str">
        <f t="shared" si="2"/>
        <v>木</v>
      </c>
      <c r="Q46" s="77" t="str">
        <f t="shared" si="2"/>
        <v>金</v>
      </c>
      <c r="R46" s="78" t="str">
        <f t="shared" si="2"/>
        <v>土</v>
      </c>
      <c r="S46" s="79" t="str">
        <f t="shared" si="2"/>
        <v>日</v>
      </c>
      <c r="T46" s="77" t="str">
        <f t="shared" si="2"/>
        <v>月</v>
      </c>
      <c r="U46" s="77" t="str">
        <f t="shared" si="2"/>
        <v>火</v>
      </c>
      <c r="V46" s="77" t="str">
        <f t="shared" si="2"/>
        <v>水</v>
      </c>
      <c r="W46" s="77" t="str">
        <f t="shared" si="2"/>
        <v>木</v>
      </c>
      <c r="X46" s="77" t="str">
        <f t="shared" si="2"/>
        <v>金</v>
      </c>
      <c r="Y46" s="78" t="str">
        <f t="shared" si="2"/>
        <v>土</v>
      </c>
      <c r="Z46" s="79" t="str">
        <f t="shared" si="2"/>
        <v>日</v>
      </c>
      <c r="AA46" s="77" t="str">
        <f t="shared" si="2"/>
        <v>月</v>
      </c>
      <c r="AB46" s="77" t="str">
        <f t="shared" si="2"/>
        <v>火</v>
      </c>
      <c r="AC46" s="77" t="str">
        <f t="shared" si="2"/>
        <v>水</v>
      </c>
      <c r="AD46" s="77" t="str">
        <f t="shared" si="2"/>
        <v>木</v>
      </c>
      <c r="AE46" s="77" t="str">
        <f t="shared" si="2"/>
        <v>金</v>
      </c>
      <c r="AF46" s="80" t="str">
        <f t="shared" si="2"/>
        <v>土</v>
      </c>
      <c r="AG46" s="274"/>
      <c r="AH46" s="275"/>
      <c r="AI46" s="275"/>
      <c r="AJ46" s="278"/>
      <c r="AK46" s="8"/>
      <c r="AL46" s="8"/>
    </row>
    <row r="47" spans="1:39" s="105" customFormat="1" ht="28.5" customHeight="1" x14ac:dyDescent="0.15">
      <c r="A47" s="34" t="s">
        <v>38</v>
      </c>
      <c r="B47" s="35" t="s">
        <v>56</v>
      </c>
      <c r="C47" s="117" t="s">
        <v>45</v>
      </c>
      <c r="D47" s="138" t="s">
        <v>99</v>
      </c>
      <c r="E47" s="102">
        <v>8</v>
      </c>
      <c r="F47" s="37">
        <v>8</v>
      </c>
      <c r="G47" s="37">
        <v>8</v>
      </c>
      <c r="H47" s="37">
        <v>8</v>
      </c>
      <c r="I47" s="37">
        <v>8</v>
      </c>
      <c r="J47" s="37"/>
      <c r="K47" s="101"/>
      <c r="L47" s="36">
        <v>8</v>
      </c>
      <c r="M47" s="37">
        <v>8</v>
      </c>
      <c r="N47" s="37">
        <v>8</v>
      </c>
      <c r="O47" s="37" t="s">
        <v>48</v>
      </c>
      <c r="P47" s="37">
        <v>8</v>
      </c>
      <c r="Q47" s="37"/>
      <c r="R47" s="101"/>
      <c r="S47" s="36">
        <v>8</v>
      </c>
      <c r="T47" s="37">
        <v>8</v>
      </c>
      <c r="U47" s="37">
        <v>8</v>
      </c>
      <c r="V47" s="37">
        <v>8</v>
      </c>
      <c r="W47" s="37" t="s">
        <v>48</v>
      </c>
      <c r="X47" s="37"/>
      <c r="Y47" s="101"/>
      <c r="Z47" s="102">
        <v>8</v>
      </c>
      <c r="AA47" s="37">
        <v>8</v>
      </c>
      <c r="AB47" s="37">
        <v>8</v>
      </c>
      <c r="AC47" s="37">
        <v>8</v>
      </c>
      <c r="AD47" s="37">
        <v>8</v>
      </c>
      <c r="AE47" s="37"/>
      <c r="AF47" s="37"/>
      <c r="AG47" s="144">
        <f t="shared" ref="AG47:AG55" si="3">SUM(E47:AF47)</f>
        <v>144</v>
      </c>
      <c r="AH47" s="158">
        <f t="shared" ref="AH47:AH55" si="4">IF(B47="A",$AK$22,IF(AG47&lt;$AK$22,AG47,$AK$22))</f>
        <v>160</v>
      </c>
      <c r="AI47" s="159">
        <f t="shared" ref="AI47:AI60" si="5">ROUNDDOWN(AH47/$AK$22,1)</f>
        <v>1</v>
      </c>
      <c r="AJ47" s="131"/>
    </row>
    <row r="48" spans="1:39" s="105" customFormat="1" ht="28.5" customHeight="1" x14ac:dyDescent="0.15">
      <c r="A48" s="38"/>
      <c r="B48" s="27" t="s">
        <v>69</v>
      </c>
      <c r="C48" s="28" t="s">
        <v>46</v>
      </c>
      <c r="D48" s="136" t="s">
        <v>100</v>
      </c>
      <c r="E48" s="106"/>
      <c r="F48" s="107"/>
      <c r="G48" s="107"/>
      <c r="H48" s="107"/>
      <c r="I48" s="107"/>
      <c r="J48" s="107">
        <v>4</v>
      </c>
      <c r="K48" s="110">
        <v>4</v>
      </c>
      <c r="L48" s="109"/>
      <c r="M48" s="107"/>
      <c r="N48" s="107"/>
      <c r="O48" s="107">
        <v>4</v>
      </c>
      <c r="P48" s="107"/>
      <c r="Q48" s="107">
        <v>4</v>
      </c>
      <c r="R48" s="110">
        <v>8</v>
      </c>
      <c r="S48" s="109"/>
      <c r="T48" s="107"/>
      <c r="U48" s="107"/>
      <c r="V48" s="107"/>
      <c r="W48" s="107">
        <v>4</v>
      </c>
      <c r="X48" s="107">
        <v>4</v>
      </c>
      <c r="Y48" s="110">
        <v>8</v>
      </c>
      <c r="Z48" s="106"/>
      <c r="AA48" s="107"/>
      <c r="AB48" s="107"/>
      <c r="AC48" s="107"/>
      <c r="AD48" s="107"/>
      <c r="AE48" s="107">
        <v>4</v>
      </c>
      <c r="AF48" s="107">
        <v>8</v>
      </c>
      <c r="AG48" s="160">
        <f t="shared" si="3"/>
        <v>52</v>
      </c>
      <c r="AH48" s="161">
        <f t="shared" si="4"/>
        <v>52</v>
      </c>
      <c r="AI48" s="162">
        <f t="shared" si="5"/>
        <v>0.3</v>
      </c>
      <c r="AJ48" s="128" t="s">
        <v>92</v>
      </c>
    </row>
    <row r="49" spans="1:36" s="105" customFormat="1" ht="28.5" customHeight="1" x14ac:dyDescent="0.15">
      <c r="A49" s="39"/>
      <c r="B49" s="119"/>
      <c r="C49" s="118"/>
      <c r="D49" s="140"/>
      <c r="E49" s="94"/>
      <c r="F49" s="25"/>
      <c r="G49" s="25"/>
      <c r="H49" s="25"/>
      <c r="I49" s="25"/>
      <c r="J49" s="25"/>
      <c r="K49" s="111"/>
      <c r="L49" s="24"/>
      <c r="M49" s="25"/>
      <c r="N49" s="25"/>
      <c r="O49" s="25"/>
      <c r="P49" s="25"/>
      <c r="Q49" s="25"/>
      <c r="R49" s="111"/>
      <c r="S49" s="24"/>
      <c r="T49" s="25"/>
      <c r="U49" s="25"/>
      <c r="V49" s="25"/>
      <c r="W49" s="25"/>
      <c r="X49" s="25"/>
      <c r="Y49" s="111"/>
      <c r="Z49" s="94"/>
      <c r="AA49" s="25"/>
      <c r="AB49" s="25"/>
      <c r="AC49" s="25"/>
      <c r="AD49" s="25"/>
      <c r="AE49" s="25"/>
      <c r="AF49" s="25"/>
      <c r="AG49" s="146">
        <f t="shared" si="3"/>
        <v>0</v>
      </c>
      <c r="AH49" s="161">
        <f t="shared" si="4"/>
        <v>0</v>
      </c>
      <c r="AI49" s="162">
        <f t="shared" si="5"/>
        <v>0</v>
      </c>
      <c r="AJ49" s="128"/>
    </row>
    <row r="50" spans="1:36" s="105" customFormat="1" ht="28.5" customHeight="1" x14ac:dyDescent="0.15">
      <c r="A50" s="38"/>
      <c r="B50" s="27"/>
      <c r="C50" s="28"/>
      <c r="D50" s="136"/>
      <c r="E50" s="100"/>
      <c r="F50" s="33"/>
      <c r="G50" s="33"/>
      <c r="H50" s="33"/>
      <c r="I50" s="33"/>
      <c r="J50" s="33"/>
      <c r="K50" s="98"/>
      <c r="L50" s="32"/>
      <c r="M50" s="33"/>
      <c r="N50" s="33"/>
      <c r="O50" s="33"/>
      <c r="P50" s="33"/>
      <c r="Q50" s="33"/>
      <c r="R50" s="98"/>
      <c r="S50" s="32"/>
      <c r="T50" s="33"/>
      <c r="U50" s="33"/>
      <c r="V50" s="33"/>
      <c r="W50" s="33"/>
      <c r="X50" s="33"/>
      <c r="Y50" s="98"/>
      <c r="Z50" s="100"/>
      <c r="AA50" s="33"/>
      <c r="AB50" s="33"/>
      <c r="AC50" s="33"/>
      <c r="AD50" s="33"/>
      <c r="AE50" s="33"/>
      <c r="AF50" s="33"/>
      <c r="AG50" s="147">
        <f t="shared" si="3"/>
        <v>0</v>
      </c>
      <c r="AH50" s="161">
        <f t="shared" si="4"/>
        <v>0</v>
      </c>
      <c r="AI50" s="162">
        <f t="shared" si="5"/>
        <v>0</v>
      </c>
      <c r="AJ50" s="128"/>
    </row>
    <row r="51" spans="1:36" s="105" customFormat="1" ht="28.5" customHeight="1" x14ac:dyDescent="0.15">
      <c r="A51" s="38"/>
      <c r="B51" s="27"/>
      <c r="C51" s="28"/>
      <c r="D51" s="140"/>
      <c r="E51" s="95"/>
      <c r="F51" s="30"/>
      <c r="G51" s="30"/>
      <c r="H51" s="30"/>
      <c r="I51" s="30"/>
      <c r="J51" s="30"/>
      <c r="K51" s="103"/>
      <c r="L51" s="29"/>
      <c r="M51" s="30"/>
      <c r="N51" s="30"/>
      <c r="O51" s="30"/>
      <c r="P51" s="30"/>
      <c r="Q51" s="30"/>
      <c r="R51" s="103"/>
      <c r="S51" s="29"/>
      <c r="T51" s="30"/>
      <c r="U51" s="30"/>
      <c r="V51" s="30"/>
      <c r="W51" s="30"/>
      <c r="X51" s="30"/>
      <c r="Y51" s="103"/>
      <c r="Z51" s="95"/>
      <c r="AA51" s="30"/>
      <c r="AB51" s="30"/>
      <c r="AC51" s="30"/>
      <c r="AD51" s="30"/>
      <c r="AE51" s="30"/>
      <c r="AF51" s="30"/>
      <c r="AG51" s="149">
        <f t="shared" si="3"/>
        <v>0</v>
      </c>
      <c r="AH51" s="161">
        <f t="shared" si="4"/>
        <v>0</v>
      </c>
      <c r="AI51" s="162">
        <f t="shared" si="5"/>
        <v>0</v>
      </c>
      <c r="AJ51" s="128"/>
    </row>
    <row r="52" spans="1:36" s="105" customFormat="1" ht="28.5" customHeight="1" x14ac:dyDescent="0.15">
      <c r="A52" s="38"/>
      <c r="B52" s="27"/>
      <c r="C52" s="28"/>
      <c r="D52" s="140"/>
      <c r="E52" s="95"/>
      <c r="F52" s="30"/>
      <c r="G52" s="30"/>
      <c r="H52" s="30"/>
      <c r="I52" s="30"/>
      <c r="J52" s="30"/>
      <c r="K52" s="103"/>
      <c r="L52" s="29"/>
      <c r="M52" s="30"/>
      <c r="N52" s="30"/>
      <c r="O52" s="30"/>
      <c r="P52" s="30"/>
      <c r="Q52" s="30"/>
      <c r="R52" s="103"/>
      <c r="S52" s="29"/>
      <c r="T52" s="30"/>
      <c r="U52" s="30"/>
      <c r="V52" s="30"/>
      <c r="W52" s="30"/>
      <c r="X52" s="30"/>
      <c r="Y52" s="103"/>
      <c r="Z52" s="95"/>
      <c r="AA52" s="30"/>
      <c r="AB52" s="30"/>
      <c r="AC52" s="30"/>
      <c r="AD52" s="30"/>
      <c r="AE52" s="30"/>
      <c r="AF52" s="30"/>
      <c r="AG52" s="149">
        <f t="shared" si="3"/>
        <v>0</v>
      </c>
      <c r="AH52" s="161">
        <f t="shared" si="4"/>
        <v>0</v>
      </c>
      <c r="AI52" s="162">
        <f t="shared" si="5"/>
        <v>0</v>
      </c>
      <c r="AJ52" s="128"/>
    </row>
    <row r="53" spans="1:36" s="105" customFormat="1" ht="28.5" customHeight="1" x14ac:dyDescent="0.15">
      <c r="A53" s="38"/>
      <c r="B53" s="27"/>
      <c r="C53" s="28"/>
      <c r="D53" s="140"/>
      <c r="E53" s="95"/>
      <c r="F53" s="30"/>
      <c r="G53" s="30"/>
      <c r="H53" s="30"/>
      <c r="I53" s="30"/>
      <c r="J53" s="30"/>
      <c r="K53" s="103"/>
      <c r="L53" s="29"/>
      <c r="M53" s="30"/>
      <c r="N53" s="30"/>
      <c r="O53" s="30"/>
      <c r="P53" s="30"/>
      <c r="Q53" s="30"/>
      <c r="R53" s="103"/>
      <c r="S53" s="29"/>
      <c r="T53" s="30"/>
      <c r="U53" s="30"/>
      <c r="V53" s="30"/>
      <c r="W53" s="30"/>
      <c r="X53" s="30"/>
      <c r="Y53" s="103"/>
      <c r="Z53" s="95"/>
      <c r="AA53" s="30"/>
      <c r="AB53" s="30"/>
      <c r="AC53" s="30"/>
      <c r="AD53" s="30"/>
      <c r="AE53" s="30"/>
      <c r="AF53" s="30"/>
      <c r="AG53" s="149">
        <f t="shared" si="3"/>
        <v>0</v>
      </c>
      <c r="AH53" s="161">
        <f t="shared" si="4"/>
        <v>0</v>
      </c>
      <c r="AI53" s="162">
        <f t="shared" si="5"/>
        <v>0</v>
      </c>
      <c r="AJ53" s="128"/>
    </row>
    <row r="54" spans="1:36" s="105" customFormat="1" ht="29.25" customHeight="1" x14ac:dyDescent="0.15">
      <c r="A54" s="38"/>
      <c r="B54" s="27"/>
      <c r="C54" s="28"/>
      <c r="D54" s="140"/>
      <c r="E54" s="95"/>
      <c r="F54" s="30"/>
      <c r="G54" s="30"/>
      <c r="H54" s="30"/>
      <c r="I54" s="30"/>
      <c r="J54" s="30"/>
      <c r="K54" s="103"/>
      <c r="L54" s="29"/>
      <c r="M54" s="30"/>
      <c r="N54" s="30"/>
      <c r="O54" s="30"/>
      <c r="P54" s="30"/>
      <c r="Q54" s="30"/>
      <c r="R54" s="103"/>
      <c r="S54" s="29"/>
      <c r="T54" s="30"/>
      <c r="U54" s="30"/>
      <c r="V54" s="30"/>
      <c r="W54" s="30"/>
      <c r="X54" s="30"/>
      <c r="Y54" s="103"/>
      <c r="Z54" s="95"/>
      <c r="AA54" s="30"/>
      <c r="AB54" s="30"/>
      <c r="AC54" s="30"/>
      <c r="AD54" s="30"/>
      <c r="AE54" s="30"/>
      <c r="AF54" s="30"/>
      <c r="AG54" s="149">
        <f t="shared" si="3"/>
        <v>0</v>
      </c>
      <c r="AH54" s="163">
        <f t="shared" si="4"/>
        <v>0</v>
      </c>
      <c r="AI54" s="162">
        <f t="shared" si="5"/>
        <v>0</v>
      </c>
      <c r="AJ54" s="128"/>
    </row>
    <row r="55" spans="1:36" s="105" customFormat="1" ht="28.5" customHeight="1" x14ac:dyDescent="0.15">
      <c r="A55" s="82"/>
      <c r="B55" s="33"/>
      <c r="C55" s="85"/>
      <c r="D55" s="141"/>
      <c r="E55" s="100"/>
      <c r="F55" s="33"/>
      <c r="G55" s="33"/>
      <c r="H55" s="33"/>
      <c r="I55" s="33"/>
      <c r="J55" s="33"/>
      <c r="K55" s="98"/>
      <c r="L55" s="32"/>
      <c r="M55" s="33"/>
      <c r="N55" s="33"/>
      <c r="O55" s="33"/>
      <c r="P55" s="33"/>
      <c r="Q55" s="33"/>
      <c r="R55" s="98"/>
      <c r="S55" s="32"/>
      <c r="T55" s="33"/>
      <c r="U55" s="33"/>
      <c r="V55" s="33"/>
      <c r="W55" s="33"/>
      <c r="X55" s="33"/>
      <c r="Y55" s="98"/>
      <c r="Z55" s="95"/>
      <c r="AA55" s="30"/>
      <c r="AB55" s="30"/>
      <c r="AC55" s="30"/>
      <c r="AD55" s="30"/>
      <c r="AE55" s="30"/>
      <c r="AF55" s="30"/>
      <c r="AG55" s="147">
        <f t="shared" si="3"/>
        <v>0</v>
      </c>
      <c r="AH55" s="164">
        <f t="shared" si="4"/>
        <v>0</v>
      </c>
      <c r="AI55" s="162">
        <f t="shared" si="5"/>
        <v>0</v>
      </c>
      <c r="AJ55" s="128"/>
    </row>
    <row r="56" spans="1:36" s="105" customFormat="1" ht="28.5" customHeight="1" thickBot="1" x14ac:dyDescent="0.2">
      <c r="A56" s="266" t="s">
        <v>39</v>
      </c>
      <c r="B56" s="267"/>
      <c r="C56" s="267"/>
      <c r="D56" s="267"/>
      <c r="E56" s="267"/>
      <c r="F56" s="267"/>
      <c r="G56" s="267"/>
      <c r="H56" s="267"/>
      <c r="I56" s="267"/>
      <c r="J56" s="267"/>
      <c r="K56" s="267"/>
      <c r="L56" s="267"/>
      <c r="M56" s="267"/>
      <c r="N56" s="267"/>
      <c r="O56" s="267"/>
      <c r="P56" s="267"/>
      <c r="Q56" s="267"/>
      <c r="R56" s="267"/>
      <c r="S56" s="267"/>
      <c r="T56" s="267"/>
      <c r="U56" s="267"/>
      <c r="V56" s="267"/>
      <c r="W56" s="267"/>
      <c r="X56" s="267"/>
      <c r="Y56" s="267"/>
      <c r="Z56" s="267"/>
      <c r="AA56" s="267"/>
      <c r="AB56" s="267"/>
      <c r="AC56" s="267"/>
      <c r="AD56" s="267"/>
      <c r="AE56" s="267"/>
      <c r="AF56" s="268"/>
      <c r="AG56" s="148">
        <f>SUM(AG47:AG55)</f>
        <v>196</v>
      </c>
      <c r="AH56" s="165">
        <f>SUM(AH47:AH55)</f>
        <v>212</v>
      </c>
      <c r="AI56" s="155">
        <f>ROUNDDOWN(AH56/$AK$22,1)</f>
        <v>1.3</v>
      </c>
      <c r="AJ56" s="130"/>
    </row>
    <row r="57" spans="1:36" s="105" customFormat="1" ht="28.5" customHeight="1" x14ac:dyDescent="0.15">
      <c r="A57" s="31" t="s">
        <v>40</v>
      </c>
      <c r="B57" s="22" t="s">
        <v>69</v>
      </c>
      <c r="C57" s="23" t="s">
        <v>45</v>
      </c>
      <c r="D57" s="139" t="s">
        <v>100</v>
      </c>
      <c r="E57" s="106"/>
      <c r="F57" s="107"/>
      <c r="G57" s="107"/>
      <c r="H57" s="107"/>
      <c r="I57" s="107"/>
      <c r="J57" s="107">
        <v>4</v>
      </c>
      <c r="K57" s="108"/>
      <c r="L57" s="109"/>
      <c r="M57" s="107"/>
      <c r="N57" s="107"/>
      <c r="O57" s="107">
        <v>4</v>
      </c>
      <c r="P57" s="107"/>
      <c r="Q57" s="107">
        <v>4</v>
      </c>
      <c r="R57" s="110"/>
      <c r="S57" s="109"/>
      <c r="T57" s="107"/>
      <c r="U57" s="107"/>
      <c r="V57" s="107"/>
      <c r="W57" s="107">
        <v>4</v>
      </c>
      <c r="X57" s="107">
        <v>4</v>
      </c>
      <c r="Y57" s="110"/>
      <c r="Z57" s="106"/>
      <c r="AA57" s="107"/>
      <c r="AB57" s="107"/>
      <c r="AC57" s="107"/>
      <c r="AD57" s="107"/>
      <c r="AE57" s="107">
        <v>4</v>
      </c>
      <c r="AF57" s="112"/>
      <c r="AG57" s="149">
        <f>SUM(E57:AF57)</f>
        <v>24</v>
      </c>
      <c r="AH57" s="163">
        <f>IF(B57="A",$AK$22,IF(AG57&lt;$AK$22,AG57,$AK$22))</f>
        <v>24</v>
      </c>
      <c r="AI57" s="166">
        <f t="shared" si="5"/>
        <v>0.1</v>
      </c>
      <c r="AJ57" s="124"/>
    </row>
    <row r="58" spans="1:36" s="105" customFormat="1" ht="28.5" customHeight="1" x14ac:dyDescent="0.15">
      <c r="A58" s="26"/>
      <c r="B58" s="27"/>
      <c r="C58" s="28"/>
      <c r="D58" s="140"/>
      <c r="E58" s="95"/>
      <c r="F58" s="30"/>
      <c r="G58" s="30"/>
      <c r="H58" s="30"/>
      <c r="I58" s="30"/>
      <c r="J58" s="30"/>
      <c r="K58" s="93"/>
      <c r="L58" s="29"/>
      <c r="M58" s="30"/>
      <c r="N58" s="30"/>
      <c r="O58" s="30"/>
      <c r="P58" s="30"/>
      <c r="Q58" s="30"/>
      <c r="R58" s="103"/>
      <c r="S58" s="29"/>
      <c r="T58" s="30"/>
      <c r="U58" s="30"/>
      <c r="V58" s="30"/>
      <c r="W58" s="30"/>
      <c r="X58" s="30"/>
      <c r="Y58" s="103"/>
      <c r="Z58" s="95"/>
      <c r="AA58" s="30"/>
      <c r="AB58" s="30"/>
      <c r="AC58" s="30"/>
      <c r="AD58" s="30"/>
      <c r="AE58" s="30"/>
      <c r="AF58" s="30"/>
      <c r="AG58" s="149">
        <f>SUM(E58:AF58)</f>
        <v>0</v>
      </c>
      <c r="AH58" s="161">
        <f>IF(B58="A",$AK$22,IF(AG58&lt;$AK$22,AG58,$AK$22))</f>
        <v>0</v>
      </c>
      <c r="AI58" s="162">
        <f t="shared" si="5"/>
        <v>0</v>
      </c>
      <c r="AJ58" s="128"/>
    </row>
    <row r="59" spans="1:36" s="105" customFormat="1" ht="28.5" customHeight="1" x14ac:dyDescent="0.15">
      <c r="A59" s="26"/>
      <c r="B59" s="27"/>
      <c r="C59" s="28"/>
      <c r="D59" s="140"/>
      <c r="E59" s="95"/>
      <c r="F59" s="30"/>
      <c r="G59" s="30"/>
      <c r="H59" s="30"/>
      <c r="I59" s="30"/>
      <c r="J59" s="30"/>
      <c r="K59" s="93"/>
      <c r="L59" s="29"/>
      <c r="M59" s="30"/>
      <c r="N59" s="30"/>
      <c r="O59" s="30"/>
      <c r="P59" s="30"/>
      <c r="Q59" s="30"/>
      <c r="R59" s="103"/>
      <c r="S59" s="29"/>
      <c r="T59" s="30"/>
      <c r="U59" s="30"/>
      <c r="V59" s="30"/>
      <c r="W59" s="30"/>
      <c r="X59" s="30"/>
      <c r="Y59" s="103"/>
      <c r="Z59" s="95"/>
      <c r="AA59" s="30"/>
      <c r="AB59" s="30"/>
      <c r="AC59" s="30"/>
      <c r="AD59" s="30"/>
      <c r="AE59" s="30"/>
      <c r="AF59" s="30"/>
      <c r="AG59" s="149">
        <f>SUM(E59:AF59)</f>
        <v>0</v>
      </c>
      <c r="AH59" s="161">
        <f>IF(B59="A",$AK$22,IF(AG59&lt;$AK$22,AG59,$AK$22))</f>
        <v>0</v>
      </c>
      <c r="AI59" s="162">
        <f t="shared" si="5"/>
        <v>0</v>
      </c>
      <c r="AJ59" s="128"/>
    </row>
    <row r="60" spans="1:36" s="105" customFormat="1" ht="28.5" customHeight="1" x14ac:dyDescent="0.15">
      <c r="A60" s="84"/>
      <c r="B60" s="33"/>
      <c r="C60" s="85"/>
      <c r="D60" s="141"/>
      <c r="E60" s="95"/>
      <c r="F60" s="30"/>
      <c r="G60" s="30"/>
      <c r="H60" s="30"/>
      <c r="I60" s="30"/>
      <c r="J60" s="30"/>
      <c r="K60" s="93"/>
      <c r="L60" s="32"/>
      <c r="M60" s="33"/>
      <c r="N60" s="33"/>
      <c r="O60" s="33"/>
      <c r="P60" s="33"/>
      <c r="Q60" s="33"/>
      <c r="R60" s="98"/>
      <c r="S60" s="32"/>
      <c r="T60" s="33"/>
      <c r="U60" s="33"/>
      <c r="V60" s="33"/>
      <c r="W60" s="33"/>
      <c r="X60" s="33"/>
      <c r="Y60" s="98"/>
      <c r="Z60" s="95"/>
      <c r="AA60" s="30"/>
      <c r="AB60" s="30"/>
      <c r="AC60" s="30"/>
      <c r="AD60" s="30"/>
      <c r="AE60" s="30"/>
      <c r="AF60" s="30"/>
      <c r="AG60" s="147">
        <f>SUM(E60:AF60)</f>
        <v>0</v>
      </c>
      <c r="AH60" s="164">
        <f>IF(B60="A",$AK$22,IF(AG60&lt;$AK$22,AG60,$AK$22))</f>
        <v>0</v>
      </c>
      <c r="AI60" s="162">
        <f t="shared" si="5"/>
        <v>0</v>
      </c>
      <c r="AJ60" s="128"/>
    </row>
    <row r="61" spans="1:36" s="105" customFormat="1" ht="28.5" customHeight="1" thickBot="1" x14ac:dyDescent="0.2">
      <c r="A61" s="266" t="s">
        <v>41</v>
      </c>
      <c r="B61" s="267"/>
      <c r="C61" s="267"/>
      <c r="D61" s="267"/>
      <c r="E61" s="267"/>
      <c r="F61" s="267"/>
      <c r="G61" s="267"/>
      <c r="H61" s="267"/>
      <c r="I61" s="267"/>
      <c r="J61" s="267"/>
      <c r="K61" s="267"/>
      <c r="L61" s="267"/>
      <c r="M61" s="267"/>
      <c r="N61" s="267"/>
      <c r="O61" s="267"/>
      <c r="P61" s="267"/>
      <c r="Q61" s="267"/>
      <c r="R61" s="267"/>
      <c r="S61" s="267"/>
      <c r="T61" s="267"/>
      <c r="U61" s="267"/>
      <c r="V61" s="267"/>
      <c r="W61" s="267"/>
      <c r="X61" s="267"/>
      <c r="Y61" s="267"/>
      <c r="Z61" s="267"/>
      <c r="AA61" s="267"/>
      <c r="AB61" s="267"/>
      <c r="AC61" s="267"/>
      <c r="AD61" s="267"/>
      <c r="AE61" s="267"/>
      <c r="AF61" s="267"/>
      <c r="AG61" s="148">
        <f>SUM(AG57:AG60)</f>
        <v>24</v>
      </c>
      <c r="AH61" s="165">
        <f>SUM(AH57:AH60)</f>
        <v>24</v>
      </c>
      <c r="AI61" s="155">
        <f>ROUNDDOWN(AH61/$AK$22,1)</f>
        <v>0.1</v>
      </c>
      <c r="AJ61" s="132"/>
    </row>
    <row r="62" spans="1:36" x14ac:dyDescent="0.15">
      <c r="A62" s="42"/>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2"/>
    </row>
    <row r="63" spans="1:36" x14ac:dyDescent="0.15">
      <c r="A63" s="42"/>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2"/>
    </row>
    <row r="64" spans="1:36" ht="14.25" x14ac:dyDescent="0.15">
      <c r="A64" s="4" t="s">
        <v>15</v>
      </c>
      <c r="B64" s="40"/>
      <c r="C64" s="40"/>
      <c r="D64" s="40"/>
      <c r="E64" s="40"/>
      <c r="F64" s="40"/>
      <c r="G64" s="40"/>
      <c r="H64" s="40"/>
      <c r="I64" s="41"/>
      <c r="J64" s="42"/>
      <c r="K64" s="40" t="s">
        <v>16</v>
      </c>
      <c r="L64" s="43" t="str">
        <f>L41</f>
        <v/>
      </c>
      <c r="M64" s="40" t="s">
        <v>17</v>
      </c>
      <c r="N64" s="43" t="str">
        <f>N41</f>
        <v/>
      </c>
      <c r="O64" s="40" t="s">
        <v>18</v>
      </c>
      <c r="P64" s="40"/>
      <c r="Q64" s="42"/>
      <c r="R64" s="6" t="s">
        <v>19</v>
      </c>
      <c r="S64" s="40"/>
      <c r="T64" s="40"/>
      <c r="U64" s="40"/>
      <c r="V64" s="40"/>
      <c r="W64" s="40"/>
      <c r="X64" s="40"/>
      <c r="Y64" s="7" t="str">
        <f>Y3</f>
        <v>地域密着型介護老人福祉施設入所者生活介護</v>
      </c>
      <c r="Z64" s="40"/>
      <c r="AA64" s="40"/>
      <c r="AB64" s="40"/>
      <c r="AC64" s="40"/>
      <c r="AD64" s="40"/>
      <c r="AE64" s="40"/>
      <c r="AF64" s="40"/>
      <c r="AG64" s="40"/>
      <c r="AH64" s="6"/>
      <c r="AI64" s="83" t="s">
        <v>44</v>
      </c>
    </row>
    <row r="65" spans="1:39" ht="14.25" x14ac:dyDescent="0.15">
      <c r="A65" s="4"/>
      <c r="B65" s="9"/>
      <c r="C65" s="9"/>
      <c r="D65" s="40"/>
      <c r="E65" s="6" t="s">
        <v>29</v>
      </c>
      <c r="F65" s="40"/>
      <c r="G65" s="40"/>
      <c r="H65" s="40"/>
      <c r="I65" s="252" t="str">
        <f>I42</f>
        <v/>
      </c>
      <c r="J65" s="252"/>
      <c r="K65" s="252"/>
      <c r="L65" s="252"/>
      <c r="M65" s="252"/>
      <c r="N65" s="252"/>
      <c r="O65" s="252"/>
      <c r="P65" s="252"/>
      <c r="Q65" s="83" t="s">
        <v>44</v>
      </c>
      <c r="R65" s="6" t="s">
        <v>0</v>
      </c>
      <c r="S65" s="40"/>
      <c r="T65" s="40"/>
      <c r="U65" s="40"/>
      <c r="V65" s="265" t="str">
        <f>V42</f>
        <v/>
      </c>
      <c r="W65" s="265"/>
      <c r="X65" s="265"/>
      <c r="Y65" s="265"/>
      <c r="Z65" s="265"/>
      <c r="AA65" s="265"/>
      <c r="AB65" s="265"/>
      <c r="AC65" s="265"/>
      <c r="AD65" s="265"/>
      <c r="AE65" s="265"/>
      <c r="AF65" s="265"/>
      <c r="AG65" s="265"/>
      <c r="AH65" s="265"/>
      <c r="AI65" s="6" t="s">
        <v>20</v>
      </c>
    </row>
    <row r="66" spans="1:39" ht="15" thickBot="1" x14ac:dyDescent="0.2">
      <c r="A66" s="4"/>
      <c r="B66" s="9"/>
      <c r="C66" s="9"/>
      <c r="D66" s="40"/>
      <c r="E66" s="6"/>
      <c r="F66" s="40"/>
      <c r="G66" s="40"/>
      <c r="H66" s="40"/>
      <c r="I66" s="40"/>
      <c r="J66" s="40"/>
      <c r="K66" s="40"/>
      <c r="L66" s="40"/>
      <c r="M66" s="40"/>
      <c r="N66" s="40"/>
      <c r="O66" s="40"/>
      <c r="P66" s="41"/>
      <c r="Q66" s="42"/>
      <c r="R66" s="6"/>
      <c r="S66" s="40"/>
      <c r="T66" s="40"/>
      <c r="U66" s="40"/>
      <c r="V66" s="40"/>
      <c r="W66" s="40"/>
      <c r="X66" s="40"/>
      <c r="Y66" s="40"/>
      <c r="Z66" s="40"/>
      <c r="AA66" s="40"/>
      <c r="AB66" s="40"/>
      <c r="AC66" s="40"/>
      <c r="AD66" s="40"/>
      <c r="AE66" s="40"/>
      <c r="AF66" s="40"/>
      <c r="AG66" s="40"/>
      <c r="AH66" s="6"/>
      <c r="AI66" s="42"/>
    </row>
    <row r="67" spans="1:39" ht="18.600000000000001" customHeight="1" x14ac:dyDescent="0.15">
      <c r="A67" s="64"/>
      <c r="B67" s="242" t="s">
        <v>5</v>
      </c>
      <c r="C67" s="65"/>
      <c r="D67" s="65"/>
      <c r="E67" s="245" t="s">
        <v>63</v>
      </c>
      <c r="F67" s="246"/>
      <c r="G67" s="246"/>
      <c r="H67" s="246"/>
      <c r="I67" s="246"/>
      <c r="J67" s="246"/>
      <c r="K67" s="247"/>
      <c r="L67" s="248" t="s">
        <v>64</v>
      </c>
      <c r="M67" s="246"/>
      <c r="N67" s="246"/>
      <c r="O67" s="246"/>
      <c r="P67" s="246"/>
      <c r="Q67" s="246"/>
      <c r="R67" s="247"/>
      <c r="S67" s="248" t="s">
        <v>65</v>
      </c>
      <c r="T67" s="246"/>
      <c r="U67" s="246"/>
      <c r="V67" s="246"/>
      <c r="W67" s="246"/>
      <c r="X67" s="246"/>
      <c r="Y67" s="247"/>
      <c r="Z67" s="248" t="s">
        <v>66</v>
      </c>
      <c r="AA67" s="246"/>
      <c r="AB67" s="246"/>
      <c r="AC67" s="246"/>
      <c r="AD67" s="246"/>
      <c r="AE67" s="246"/>
      <c r="AF67" s="259"/>
      <c r="AG67" s="260" t="s">
        <v>11</v>
      </c>
      <c r="AH67" s="262" t="s">
        <v>12</v>
      </c>
      <c r="AI67" s="262" t="s">
        <v>13</v>
      </c>
      <c r="AJ67" s="276" t="s">
        <v>109</v>
      </c>
      <c r="AK67" s="8"/>
      <c r="AL67" s="8"/>
      <c r="AM67" s="8"/>
    </row>
    <row r="68" spans="1:39" ht="18.600000000000001" customHeight="1" x14ac:dyDescent="0.15">
      <c r="A68" s="66" t="s">
        <v>21</v>
      </c>
      <c r="B68" s="243"/>
      <c r="C68" s="67" t="s">
        <v>6</v>
      </c>
      <c r="D68" s="67" t="s">
        <v>22</v>
      </c>
      <c r="E68" s="70">
        <v>1</v>
      </c>
      <c r="F68" s="71">
        <v>2</v>
      </c>
      <c r="G68" s="71">
        <v>3</v>
      </c>
      <c r="H68" s="71">
        <v>4</v>
      </c>
      <c r="I68" s="71">
        <v>5</v>
      </c>
      <c r="J68" s="71">
        <v>6</v>
      </c>
      <c r="K68" s="72">
        <v>7</v>
      </c>
      <c r="L68" s="73">
        <v>8</v>
      </c>
      <c r="M68" s="71">
        <v>9</v>
      </c>
      <c r="N68" s="71">
        <v>10</v>
      </c>
      <c r="O68" s="71">
        <v>11</v>
      </c>
      <c r="P68" s="71">
        <v>12</v>
      </c>
      <c r="Q68" s="71">
        <v>13</v>
      </c>
      <c r="R68" s="74">
        <v>14</v>
      </c>
      <c r="S68" s="73">
        <v>15</v>
      </c>
      <c r="T68" s="71">
        <v>16</v>
      </c>
      <c r="U68" s="71">
        <v>17</v>
      </c>
      <c r="V68" s="71">
        <v>18</v>
      </c>
      <c r="W68" s="71">
        <v>19</v>
      </c>
      <c r="X68" s="71">
        <v>20</v>
      </c>
      <c r="Y68" s="74">
        <v>21</v>
      </c>
      <c r="Z68" s="73">
        <v>22</v>
      </c>
      <c r="AA68" s="71">
        <v>23</v>
      </c>
      <c r="AB68" s="71">
        <v>24</v>
      </c>
      <c r="AC68" s="71">
        <v>25</v>
      </c>
      <c r="AD68" s="71">
        <v>26</v>
      </c>
      <c r="AE68" s="71">
        <v>27</v>
      </c>
      <c r="AF68" s="75">
        <v>28</v>
      </c>
      <c r="AG68" s="261"/>
      <c r="AH68" s="263"/>
      <c r="AI68" s="263"/>
      <c r="AJ68" s="277"/>
      <c r="AK68" s="8"/>
      <c r="AL68" s="8"/>
    </row>
    <row r="69" spans="1:39" ht="18.600000000000001" customHeight="1" thickBot="1" x14ac:dyDescent="0.2">
      <c r="A69" s="68"/>
      <c r="B69" s="244"/>
      <c r="C69" s="69"/>
      <c r="D69" s="81" t="s">
        <v>67</v>
      </c>
      <c r="E69" s="76" t="str">
        <f>E46</f>
        <v>日</v>
      </c>
      <c r="F69" s="77" t="str">
        <f t="shared" ref="F69:AF69" si="6">F46</f>
        <v>月</v>
      </c>
      <c r="G69" s="77" t="str">
        <f>G46</f>
        <v>火</v>
      </c>
      <c r="H69" s="77" t="str">
        <f t="shared" si="6"/>
        <v>水</v>
      </c>
      <c r="I69" s="77" t="str">
        <f t="shared" si="6"/>
        <v>木</v>
      </c>
      <c r="J69" s="77" t="str">
        <f t="shared" si="6"/>
        <v>金</v>
      </c>
      <c r="K69" s="78" t="str">
        <f t="shared" si="6"/>
        <v>土</v>
      </c>
      <c r="L69" s="79" t="str">
        <f t="shared" si="6"/>
        <v>日</v>
      </c>
      <c r="M69" s="77" t="str">
        <f t="shared" si="6"/>
        <v>月</v>
      </c>
      <c r="N69" s="77" t="str">
        <f t="shared" si="6"/>
        <v>火</v>
      </c>
      <c r="O69" s="77" t="str">
        <f t="shared" si="6"/>
        <v>水</v>
      </c>
      <c r="P69" s="77" t="str">
        <f t="shared" si="6"/>
        <v>木</v>
      </c>
      <c r="Q69" s="77" t="str">
        <f t="shared" si="6"/>
        <v>金</v>
      </c>
      <c r="R69" s="78" t="str">
        <f t="shared" si="6"/>
        <v>土</v>
      </c>
      <c r="S69" s="79" t="str">
        <f t="shared" si="6"/>
        <v>日</v>
      </c>
      <c r="T69" s="77" t="str">
        <f t="shared" si="6"/>
        <v>月</v>
      </c>
      <c r="U69" s="77" t="str">
        <f t="shared" si="6"/>
        <v>火</v>
      </c>
      <c r="V69" s="77" t="str">
        <f t="shared" si="6"/>
        <v>水</v>
      </c>
      <c r="W69" s="77" t="str">
        <f t="shared" si="6"/>
        <v>木</v>
      </c>
      <c r="X69" s="77" t="str">
        <f t="shared" si="6"/>
        <v>金</v>
      </c>
      <c r="Y69" s="78" t="str">
        <f t="shared" si="6"/>
        <v>土</v>
      </c>
      <c r="Z69" s="79" t="str">
        <f t="shared" si="6"/>
        <v>日</v>
      </c>
      <c r="AA69" s="77" t="str">
        <f t="shared" si="6"/>
        <v>月</v>
      </c>
      <c r="AB69" s="77" t="str">
        <f t="shared" si="6"/>
        <v>火</v>
      </c>
      <c r="AC69" s="77" t="str">
        <f t="shared" si="6"/>
        <v>水</v>
      </c>
      <c r="AD69" s="77" t="str">
        <f t="shared" si="6"/>
        <v>木</v>
      </c>
      <c r="AE69" s="77" t="str">
        <f t="shared" si="6"/>
        <v>金</v>
      </c>
      <c r="AF69" s="80" t="str">
        <f t="shared" si="6"/>
        <v>土</v>
      </c>
      <c r="AG69" s="274"/>
      <c r="AH69" s="275"/>
      <c r="AI69" s="275"/>
      <c r="AJ69" s="278"/>
      <c r="AK69" s="8"/>
      <c r="AL69" s="8"/>
    </row>
    <row r="70" spans="1:39" s="105" customFormat="1" ht="28.5" customHeight="1" x14ac:dyDescent="0.15">
      <c r="A70" s="34" t="s">
        <v>42</v>
      </c>
      <c r="B70" s="35" t="s">
        <v>56</v>
      </c>
      <c r="C70" s="35"/>
      <c r="D70" s="138" t="s">
        <v>97</v>
      </c>
      <c r="E70" s="169"/>
      <c r="F70" s="170">
        <v>8</v>
      </c>
      <c r="G70" s="170">
        <v>8</v>
      </c>
      <c r="H70" s="113">
        <v>8</v>
      </c>
      <c r="I70" s="170">
        <v>8</v>
      </c>
      <c r="J70" s="170">
        <v>8</v>
      </c>
      <c r="K70" s="171"/>
      <c r="L70" s="172"/>
      <c r="M70" s="170">
        <v>8</v>
      </c>
      <c r="N70" s="170">
        <v>8</v>
      </c>
      <c r="O70" s="170">
        <v>8</v>
      </c>
      <c r="P70" s="170">
        <v>8</v>
      </c>
      <c r="Q70" s="170">
        <v>8</v>
      </c>
      <c r="R70" s="173"/>
      <c r="S70" s="172"/>
      <c r="T70" s="170">
        <v>8</v>
      </c>
      <c r="U70" s="170">
        <v>8</v>
      </c>
      <c r="V70" s="170">
        <v>8</v>
      </c>
      <c r="W70" s="170">
        <v>8</v>
      </c>
      <c r="X70" s="170">
        <v>8</v>
      </c>
      <c r="Y70" s="173"/>
      <c r="Z70" s="169"/>
      <c r="AA70" s="170">
        <v>8</v>
      </c>
      <c r="AB70" s="170">
        <v>8</v>
      </c>
      <c r="AC70" s="170">
        <v>8</v>
      </c>
      <c r="AD70" s="170">
        <v>8</v>
      </c>
      <c r="AE70" s="170">
        <v>8</v>
      </c>
      <c r="AF70" s="170"/>
      <c r="AG70" s="144">
        <f t="shared" ref="AG70:AG87" si="7">SUM(E70:AF70)</f>
        <v>160</v>
      </c>
      <c r="AH70" s="158">
        <f t="shared" ref="AH70:AH87" si="8">IF(B70="A",$AK$22,IF(AG70&lt;$AK$22,AG70,$AK$22))</f>
        <v>160</v>
      </c>
      <c r="AI70" s="159">
        <f>ROUNDDOWN(AH70/$AK$22,1)</f>
        <v>1</v>
      </c>
      <c r="AJ70" s="131" t="s">
        <v>106</v>
      </c>
    </row>
    <row r="71" spans="1:39" s="105" customFormat="1" ht="29.25" customHeight="1" x14ac:dyDescent="0.15">
      <c r="A71" s="26"/>
      <c r="B71" s="27" t="s">
        <v>56</v>
      </c>
      <c r="C71" s="28"/>
      <c r="D71" s="136" t="s">
        <v>101</v>
      </c>
      <c r="E71" s="174"/>
      <c r="F71" s="175"/>
      <c r="G71" s="175">
        <v>8</v>
      </c>
      <c r="H71" s="175">
        <v>8</v>
      </c>
      <c r="I71" s="175">
        <v>8</v>
      </c>
      <c r="J71" s="175">
        <v>8</v>
      </c>
      <c r="K71" s="176">
        <v>8</v>
      </c>
      <c r="L71" s="177"/>
      <c r="M71" s="175"/>
      <c r="N71" s="175">
        <v>8</v>
      </c>
      <c r="O71" s="175">
        <v>8</v>
      </c>
      <c r="P71" s="175">
        <v>8</v>
      </c>
      <c r="Q71" s="175">
        <v>8</v>
      </c>
      <c r="R71" s="178">
        <v>8</v>
      </c>
      <c r="S71" s="177"/>
      <c r="T71" s="175"/>
      <c r="U71" s="175">
        <v>8</v>
      </c>
      <c r="V71" s="175">
        <v>8</v>
      </c>
      <c r="W71" s="175">
        <v>8</v>
      </c>
      <c r="X71" s="175">
        <v>8</v>
      </c>
      <c r="Y71" s="178">
        <v>8</v>
      </c>
      <c r="Z71" s="174"/>
      <c r="AA71" s="175"/>
      <c r="AB71" s="175">
        <v>8</v>
      </c>
      <c r="AC71" s="175">
        <v>8</v>
      </c>
      <c r="AD71" s="175">
        <v>8</v>
      </c>
      <c r="AE71" s="175">
        <v>8</v>
      </c>
      <c r="AF71" s="175">
        <v>8</v>
      </c>
      <c r="AG71" s="160">
        <f t="shared" si="7"/>
        <v>160</v>
      </c>
      <c r="AH71" s="161">
        <f t="shared" si="8"/>
        <v>160</v>
      </c>
      <c r="AI71" s="162">
        <f t="shared" ref="AI71:AI87" si="9">ROUNDDOWN(AH71/$AK$22,1)</f>
        <v>1</v>
      </c>
      <c r="AJ71" s="128"/>
    </row>
    <row r="72" spans="1:39" s="105" customFormat="1" ht="28.5" customHeight="1" x14ac:dyDescent="0.15">
      <c r="A72" s="26"/>
      <c r="B72" s="27" t="s">
        <v>56</v>
      </c>
      <c r="C72" s="28"/>
      <c r="D72" s="140" t="s">
        <v>102</v>
      </c>
      <c r="E72" s="179">
        <v>8</v>
      </c>
      <c r="F72" s="180"/>
      <c r="G72" s="180"/>
      <c r="H72" s="180">
        <v>8</v>
      </c>
      <c r="I72" s="180">
        <v>8</v>
      </c>
      <c r="J72" s="180">
        <v>8</v>
      </c>
      <c r="K72" s="181">
        <v>8</v>
      </c>
      <c r="L72" s="182">
        <v>8</v>
      </c>
      <c r="M72" s="180"/>
      <c r="N72" s="180"/>
      <c r="O72" s="180">
        <v>8</v>
      </c>
      <c r="P72" s="180">
        <v>8</v>
      </c>
      <c r="Q72" s="180">
        <v>8</v>
      </c>
      <c r="R72" s="183">
        <v>8</v>
      </c>
      <c r="S72" s="182">
        <v>8</v>
      </c>
      <c r="T72" s="180"/>
      <c r="U72" s="180"/>
      <c r="V72" s="114" t="s">
        <v>1</v>
      </c>
      <c r="W72" s="180">
        <v>8</v>
      </c>
      <c r="X72" s="180">
        <v>8</v>
      </c>
      <c r="Y72" s="183">
        <v>8</v>
      </c>
      <c r="Z72" s="179">
        <v>8</v>
      </c>
      <c r="AA72" s="180"/>
      <c r="AB72" s="180"/>
      <c r="AC72" s="180">
        <v>8</v>
      </c>
      <c r="AD72" s="180">
        <v>8</v>
      </c>
      <c r="AE72" s="180">
        <v>8</v>
      </c>
      <c r="AF72" s="180">
        <v>8</v>
      </c>
      <c r="AG72" s="149">
        <f t="shared" si="7"/>
        <v>152</v>
      </c>
      <c r="AH72" s="161">
        <f t="shared" si="8"/>
        <v>160</v>
      </c>
      <c r="AI72" s="162">
        <f t="shared" si="9"/>
        <v>1</v>
      </c>
      <c r="AJ72" s="128"/>
    </row>
    <row r="73" spans="1:39" s="105" customFormat="1" ht="28.5" customHeight="1" x14ac:dyDescent="0.15">
      <c r="A73" s="26"/>
      <c r="B73" s="27" t="s">
        <v>56</v>
      </c>
      <c r="C73" s="28"/>
      <c r="D73" s="140" t="s">
        <v>105</v>
      </c>
      <c r="E73" s="179">
        <v>8</v>
      </c>
      <c r="F73" s="180">
        <v>8</v>
      </c>
      <c r="G73" s="180"/>
      <c r="H73" s="180"/>
      <c r="I73" s="180">
        <v>8</v>
      </c>
      <c r="J73" s="180">
        <v>8</v>
      </c>
      <c r="K73" s="181">
        <v>8</v>
      </c>
      <c r="L73" s="182">
        <v>8</v>
      </c>
      <c r="M73" s="180">
        <v>8</v>
      </c>
      <c r="N73" s="180"/>
      <c r="O73" s="180"/>
      <c r="P73" s="180">
        <v>8</v>
      </c>
      <c r="Q73" s="180">
        <v>8</v>
      </c>
      <c r="R73" s="183">
        <v>8</v>
      </c>
      <c r="S73" s="182">
        <v>8</v>
      </c>
      <c r="T73" s="180">
        <v>8</v>
      </c>
      <c r="U73" s="180"/>
      <c r="V73" s="180"/>
      <c r="W73" s="180">
        <v>8</v>
      </c>
      <c r="X73" s="180">
        <v>8</v>
      </c>
      <c r="Y73" s="183">
        <v>8</v>
      </c>
      <c r="Z73" s="179">
        <v>8</v>
      </c>
      <c r="AA73" s="180">
        <v>8</v>
      </c>
      <c r="AB73" s="180"/>
      <c r="AC73" s="180"/>
      <c r="AD73" s="180">
        <v>8</v>
      </c>
      <c r="AE73" s="180">
        <v>8</v>
      </c>
      <c r="AF73" s="180">
        <v>8</v>
      </c>
      <c r="AG73" s="149">
        <f t="shared" si="7"/>
        <v>160</v>
      </c>
      <c r="AH73" s="161">
        <f t="shared" si="8"/>
        <v>160</v>
      </c>
      <c r="AI73" s="162">
        <f t="shared" si="9"/>
        <v>1</v>
      </c>
      <c r="AJ73" s="128"/>
    </row>
    <row r="74" spans="1:39" s="105" customFormat="1" ht="28.5" customHeight="1" x14ac:dyDescent="0.15">
      <c r="A74" s="26"/>
      <c r="B74" s="27" t="s">
        <v>115</v>
      </c>
      <c r="C74" s="28"/>
      <c r="D74" s="140" t="s">
        <v>104</v>
      </c>
      <c r="E74" s="179"/>
      <c r="F74" s="180">
        <v>6</v>
      </c>
      <c r="G74" s="180">
        <v>6</v>
      </c>
      <c r="H74" s="180"/>
      <c r="I74" s="180">
        <v>6</v>
      </c>
      <c r="J74" s="180"/>
      <c r="K74" s="181"/>
      <c r="L74" s="182"/>
      <c r="M74" s="180">
        <v>6</v>
      </c>
      <c r="N74" s="180">
        <v>6</v>
      </c>
      <c r="O74" s="180"/>
      <c r="P74" s="180">
        <v>6</v>
      </c>
      <c r="Q74" s="180"/>
      <c r="R74" s="183"/>
      <c r="S74" s="182"/>
      <c r="T74" s="180">
        <v>6</v>
      </c>
      <c r="U74" s="180">
        <v>6</v>
      </c>
      <c r="V74" s="180"/>
      <c r="W74" s="180">
        <v>6</v>
      </c>
      <c r="X74" s="180"/>
      <c r="Y74" s="183"/>
      <c r="Z74" s="179"/>
      <c r="AA74" s="180">
        <v>6</v>
      </c>
      <c r="AB74" s="180">
        <v>6</v>
      </c>
      <c r="AC74" s="180"/>
      <c r="AD74" s="180">
        <v>6</v>
      </c>
      <c r="AE74" s="180"/>
      <c r="AF74" s="180"/>
      <c r="AG74" s="149">
        <f t="shared" si="7"/>
        <v>72</v>
      </c>
      <c r="AH74" s="161">
        <f t="shared" si="8"/>
        <v>72</v>
      </c>
      <c r="AI74" s="162">
        <f t="shared" si="9"/>
        <v>0.4</v>
      </c>
      <c r="AJ74" s="128"/>
    </row>
    <row r="75" spans="1:39" s="105" customFormat="1" ht="28.5" customHeight="1" x14ac:dyDescent="0.15">
      <c r="A75" s="26"/>
      <c r="B75" s="27" t="s">
        <v>115</v>
      </c>
      <c r="C75" s="28"/>
      <c r="D75" s="140" t="s">
        <v>103</v>
      </c>
      <c r="E75" s="179">
        <v>6.5</v>
      </c>
      <c r="F75" s="180"/>
      <c r="G75" s="180"/>
      <c r="H75" s="180">
        <v>6.5</v>
      </c>
      <c r="I75" s="180"/>
      <c r="J75" s="180">
        <v>6.5</v>
      </c>
      <c r="K75" s="181">
        <v>6.5</v>
      </c>
      <c r="L75" s="182">
        <v>6</v>
      </c>
      <c r="M75" s="180"/>
      <c r="N75" s="180"/>
      <c r="O75" s="180">
        <v>6</v>
      </c>
      <c r="P75" s="180"/>
      <c r="Q75" s="180">
        <v>6</v>
      </c>
      <c r="R75" s="183">
        <v>6</v>
      </c>
      <c r="S75" s="182">
        <v>6</v>
      </c>
      <c r="T75" s="180"/>
      <c r="U75" s="180"/>
      <c r="V75" s="180">
        <v>6</v>
      </c>
      <c r="W75" s="180"/>
      <c r="X75" s="180">
        <v>6</v>
      </c>
      <c r="Y75" s="183">
        <v>6</v>
      </c>
      <c r="Z75" s="179">
        <v>6</v>
      </c>
      <c r="AA75" s="180"/>
      <c r="AB75" s="180"/>
      <c r="AC75" s="180">
        <v>6</v>
      </c>
      <c r="AD75" s="180"/>
      <c r="AE75" s="180">
        <v>6</v>
      </c>
      <c r="AF75" s="180">
        <v>6</v>
      </c>
      <c r="AG75" s="149">
        <f>SUM(E75:AF75)</f>
        <v>98</v>
      </c>
      <c r="AH75" s="161">
        <f>IF(B75="A",$AK$22,IF(AG75&lt;$AK$22,AG75,$AK$22))</f>
        <v>98</v>
      </c>
      <c r="AI75" s="162">
        <f>ROUNDDOWN(AH75/$AK$22,1)</f>
        <v>0.6</v>
      </c>
      <c r="AJ75" s="128"/>
    </row>
    <row r="76" spans="1:39" s="105" customFormat="1" ht="28.5" customHeight="1" x14ac:dyDescent="0.15">
      <c r="A76" s="26"/>
      <c r="B76" s="27"/>
      <c r="C76" s="28"/>
      <c r="D76" s="140"/>
      <c r="E76" s="179"/>
      <c r="F76" s="180"/>
      <c r="G76" s="180"/>
      <c r="H76" s="180"/>
      <c r="I76" s="180"/>
      <c r="J76" s="180"/>
      <c r="K76" s="181"/>
      <c r="L76" s="182"/>
      <c r="M76" s="180"/>
      <c r="N76" s="180"/>
      <c r="O76" s="180"/>
      <c r="P76" s="180"/>
      <c r="Q76" s="180"/>
      <c r="R76" s="183"/>
      <c r="S76" s="182"/>
      <c r="T76" s="180"/>
      <c r="U76" s="180"/>
      <c r="V76" s="180"/>
      <c r="W76" s="180"/>
      <c r="X76" s="180"/>
      <c r="Y76" s="183"/>
      <c r="Z76" s="179"/>
      <c r="AA76" s="180"/>
      <c r="AB76" s="180"/>
      <c r="AC76" s="180"/>
      <c r="AD76" s="180"/>
      <c r="AE76" s="180"/>
      <c r="AF76" s="180"/>
      <c r="AG76" s="149">
        <f t="shared" si="7"/>
        <v>0</v>
      </c>
      <c r="AH76" s="161">
        <f t="shared" si="8"/>
        <v>0</v>
      </c>
      <c r="AI76" s="162">
        <f t="shared" si="9"/>
        <v>0</v>
      </c>
      <c r="AJ76" s="128"/>
    </row>
    <row r="77" spans="1:39" s="105" customFormat="1" ht="28.5" customHeight="1" x14ac:dyDescent="0.15">
      <c r="A77" s="26"/>
      <c r="B77" s="27"/>
      <c r="C77" s="28"/>
      <c r="D77" s="140"/>
      <c r="E77" s="179"/>
      <c r="F77" s="180"/>
      <c r="G77" s="180"/>
      <c r="H77" s="180"/>
      <c r="I77" s="180"/>
      <c r="J77" s="180"/>
      <c r="K77" s="181"/>
      <c r="L77" s="182"/>
      <c r="M77" s="180"/>
      <c r="N77" s="180"/>
      <c r="O77" s="180"/>
      <c r="P77" s="180"/>
      <c r="Q77" s="180"/>
      <c r="R77" s="183"/>
      <c r="S77" s="182"/>
      <c r="T77" s="180"/>
      <c r="U77" s="180"/>
      <c r="V77" s="180"/>
      <c r="W77" s="180"/>
      <c r="X77" s="180"/>
      <c r="Y77" s="183"/>
      <c r="Z77" s="179"/>
      <c r="AA77" s="180"/>
      <c r="AB77" s="180"/>
      <c r="AC77" s="180"/>
      <c r="AD77" s="180"/>
      <c r="AE77" s="180"/>
      <c r="AF77" s="180"/>
      <c r="AG77" s="149">
        <f t="shared" si="7"/>
        <v>0</v>
      </c>
      <c r="AH77" s="161">
        <f t="shared" si="8"/>
        <v>0</v>
      </c>
      <c r="AI77" s="162">
        <f t="shared" si="9"/>
        <v>0</v>
      </c>
      <c r="AJ77" s="128"/>
    </row>
    <row r="78" spans="1:39" s="105" customFormat="1" ht="28.5" customHeight="1" x14ac:dyDescent="0.15">
      <c r="A78" s="26"/>
      <c r="B78" s="27"/>
      <c r="C78" s="28"/>
      <c r="D78" s="140"/>
      <c r="E78" s="179"/>
      <c r="F78" s="180"/>
      <c r="G78" s="180"/>
      <c r="H78" s="180"/>
      <c r="I78" s="180"/>
      <c r="J78" s="180"/>
      <c r="K78" s="181"/>
      <c r="L78" s="182"/>
      <c r="M78" s="180"/>
      <c r="N78" s="180"/>
      <c r="O78" s="180"/>
      <c r="P78" s="180"/>
      <c r="Q78" s="180"/>
      <c r="R78" s="183"/>
      <c r="S78" s="182"/>
      <c r="T78" s="180"/>
      <c r="U78" s="180"/>
      <c r="V78" s="180"/>
      <c r="W78" s="180"/>
      <c r="X78" s="180"/>
      <c r="Y78" s="183"/>
      <c r="Z78" s="179"/>
      <c r="AA78" s="180"/>
      <c r="AB78" s="180"/>
      <c r="AC78" s="180"/>
      <c r="AD78" s="180"/>
      <c r="AE78" s="180"/>
      <c r="AF78" s="180"/>
      <c r="AG78" s="149">
        <f t="shared" si="7"/>
        <v>0</v>
      </c>
      <c r="AH78" s="161">
        <f t="shared" si="8"/>
        <v>0</v>
      </c>
      <c r="AI78" s="162">
        <f t="shared" si="9"/>
        <v>0</v>
      </c>
      <c r="AJ78" s="128"/>
    </row>
    <row r="79" spans="1:39" s="105" customFormat="1" ht="28.5" customHeight="1" x14ac:dyDescent="0.15">
      <c r="A79" s="26"/>
      <c r="B79" s="27"/>
      <c r="C79" s="28"/>
      <c r="D79" s="140"/>
      <c r="E79" s="179"/>
      <c r="F79" s="180"/>
      <c r="G79" s="180"/>
      <c r="H79" s="180"/>
      <c r="I79" s="180"/>
      <c r="J79" s="180"/>
      <c r="K79" s="181"/>
      <c r="L79" s="182"/>
      <c r="M79" s="180"/>
      <c r="N79" s="180"/>
      <c r="O79" s="180"/>
      <c r="P79" s="180"/>
      <c r="Q79" s="180"/>
      <c r="R79" s="183"/>
      <c r="S79" s="182"/>
      <c r="T79" s="180"/>
      <c r="U79" s="180"/>
      <c r="V79" s="180"/>
      <c r="W79" s="180"/>
      <c r="X79" s="180"/>
      <c r="Y79" s="183"/>
      <c r="Z79" s="179"/>
      <c r="AA79" s="180"/>
      <c r="AB79" s="180"/>
      <c r="AC79" s="180"/>
      <c r="AD79" s="180"/>
      <c r="AE79" s="180"/>
      <c r="AF79" s="180"/>
      <c r="AG79" s="149">
        <f t="shared" si="7"/>
        <v>0</v>
      </c>
      <c r="AH79" s="161">
        <f t="shared" si="8"/>
        <v>0</v>
      </c>
      <c r="AI79" s="162">
        <f t="shared" si="9"/>
        <v>0</v>
      </c>
      <c r="AJ79" s="128"/>
    </row>
    <row r="80" spans="1:39" s="105" customFormat="1" ht="28.5" customHeight="1" x14ac:dyDescent="0.15">
      <c r="A80" s="26"/>
      <c r="B80" s="27"/>
      <c r="C80" s="28"/>
      <c r="D80" s="140"/>
      <c r="E80" s="179"/>
      <c r="F80" s="180"/>
      <c r="G80" s="180"/>
      <c r="H80" s="180"/>
      <c r="I80" s="180"/>
      <c r="J80" s="180"/>
      <c r="K80" s="181"/>
      <c r="L80" s="182"/>
      <c r="M80" s="180"/>
      <c r="N80" s="180"/>
      <c r="O80" s="180"/>
      <c r="P80" s="180"/>
      <c r="Q80" s="180"/>
      <c r="R80" s="183"/>
      <c r="S80" s="182"/>
      <c r="T80" s="180"/>
      <c r="U80" s="180"/>
      <c r="V80" s="180"/>
      <c r="W80" s="180"/>
      <c r="X80" s="180"/>
      <c r="Y80" s="183"/>
      <c r="Z80" s="179"/>
      <c r="AA80" s="180"/>
      <c r="AB80" s="180"/>
      <c r="AC80" s="180"/>
      <c r="AD80" s="180"/>
      <c r="AE80" s="180"/>
      <c r="AF80" s="180"/>
      <c r="AG80" s="149">
        <f t="shared" si="7"/>
        <v>0</v>
      </c>
      <c r="AH80" s="161">
        <f t="shared" si="8"/>
        <v>0</v>
      </c>
      <c r="AI80" s="162">
        <f t="shared" si="9"/>
        <v>0</v>
      </c>
      <c r="AJ80" s="128"/>
    </row>
    <row r="81" spans="1:36" s="105" customFormat="1" ht="28.5" customHeight="1" x14ac:dyDescent="0.15">
      <c r="A81" s="26"/>
      <c r="B81" s="27"/>
      <c r="C81" s="28"/>
      <c r="D81" s="140"/>
      <c r="E81" s="179"/>
      <c r="F81" s="180"/>
      <c r="G81" s="180"/>
      <c r="H81" s="180"/>
      <c r="I81" s="180"/>
      <c r="J81" s="180"/>
      <c r="K81" s="181"/>
      <c r="L81" s="182"/>
      <c r="M81" s="180"/>
      <c r="N81" s="180"/>
      <c r="O81" s="180"/>
      <c r="P81" s="180"/>
      <c r="Q81" s="180"/>
      <c r="R81" s="183"/>
      <c r="S81" s="182"/>
      <c r="T81" s="180"/>
      <c r="U81" s="180"/>
      <c r="V81" s="180"/>
      <c r="W81" s="180"/>
      <c r="X81" s="180"/>
      <c r="Y81" s="183"/>
      <c r="Z81" s="179"/>
      <c r="AA81" s="180"/>
      <c r="AB81" s="180"/>
      <c r="AC81" s="180"/>
      <c r="AD81" s="180"/>
      <c r="AE81" s="180"/>
      <c r="AF81" s="180"/>
      <c r="AG81" s="149">
        <f t="shared" si="7"/>
        <v>0</v>
      </c>
      <c r="AH81" s="161">
        <f t="shared" si="8"/>
        <v>0</v>
      </c>
      <c r="AI81" s="162">
        <f t="shared" si="9"/>
        <v>0</v>
      </c>
      <c r="AJ81" s="128"/>
    </row>
    <row r="82" spans="1:36" s="105" customFormat="1" ht="28.5" customHeight="1" x14ac:dyDescent="0.15">
      <c r="A82" s="26"/>
      <c r="B82" s="27"/>
      <c r="C82" s="28"/>
      <c r="D82" s="140"/>
      <c r="E82" s="179"/>
      <c r="F82" s="180"/>
      <c r="G82" s="180"/>
      <c r="H82" s="180"/>
      <c r="I82" s="180"/>
      <c r="J82" s="180"/>
      <c r="K82" s="181"/>
      <c r="L82" s="182"/>
      <c r="M82" s="180"/>
      <c r="N82" s="180"/>
      <c r="O82" s="180"/>
      <c r="P82" s="180"/>
      <c r="Q82" s="180"/>
      <c r="R82" s="183"/>
      <c r="S82" s="182"/>
      <c r="T82" s="180"/>
      <c r="U82" s="180"/>
      <c r="V82" s="180"/>
      <c r="W82" s="180"/>
      <c r="X82" s="180"/>
      <c r="Y82" s="183"/>
      <c r="Z82" s="179"/>
      <c r="AA82" s="180"/>
      <c r="AB82" s="180"/>
      <c r="AC82" s="180"/>
      <c r="AD82" s="180"/>
      <c r="AE82" s="180"/>
      <c r="AF82" s="180"/>
      <c r="AG82" s="149">
        <f t="shared" si="7"/>
        <v>0</v>
      </c>
      <c r="AH82" s="161">
        <f t="shared" si="8"/>
        <v>0</v>
      </c>
      <c r="AI82" s="162">
        <f t="shared" si="9"/>
        <v>0</v>
      </c>
      <c r="AJ82" s="128"/>
    </row>
    <row r="83" spans="1:36" s="105" customFormat="1" ht="28.5" customHeight="1" x14ac:dyDescent="0.15">
      <c r="A83" s="26"/>
      <c r="B83" s="27"/>
      <c r="C83" s="28"/>
      <c r="D83" s="140"/>
      <c r="E83" s="179"/>
      <c r="F83" s="180"/>
      <c r="G83" s="180"/>
      <c r="H83" s="180"/>
      <c r="I83" s="180"/>
      <c r="J83" s="180"/>
      <c r="K83" s="181"/>
      <c r="L83" s="182"/>
      <c r="M83" s="180"/>
      <c r="N83" s="180"/>
      <c r="O83" s="180"/>
      <c r="P83" s="180"/>
      <c r="Q83" s="180"/>
      <c r="R83" s="183"/>
      <c r="S83" s="182"/>
      <c r="T83" s="180"/>
      <c r="U83" s="180"/>
      <c r="V83" s="180"/>
      <c r="W83" s="180"/>
      <c r="X83" s="180"/>
      <c r="Y83" s="183"/>
      <c r="Z83" s="179"/>
      <c r="AA83" s="180"/>
      <c r="AB83" s="180"/>
      <c r="AC83" s="180"/>
      <c r="AD83" s="180"/>
      <c r="AE83" s="180"/>
      <c r="AF83" s="180"/>
      <c r="AG83" s="149">
        <f t="shared" si="7"/>
        <v>0</v>
      </c>
      <c r="AH83" s="161">
        <f t="shared" si="8"/>
        <v>0</v>
      </c>
      <c r="AI83" s="162">
        <f t="shared" si="9"/>
        <v>0</v>
      </c>
      <c r="AJ83" s="128"/>
    </row>
    <row r="84" spans="1:36" s="105" customFormat="1" ht="28.5" customHeight="1" x14ac:dyDescent="0.15">
      <c r="A84" s="26"/>
      <c r="B84" s="27"/>
      <c r="C84" s="28"/>
      <c r="D84" s="140"/>
      <c r="E84" s="179"/>
      <c r="F84" s="180"/>
      <c r="G84" s="180"/>
      <c r="H84" s="180"/>
      <c r="I84" s="180"/>
      <c r="J84" s="180"/>
      <c r="K84" s="181"/>
      <c r="L84" s="182"/>
      <c r="M84" s="180"/>
      <c r="N84" s="180"/>
      <c r="O84" s="180"/>
      <c r="P84" s="180"/>
      <c r="Q84" s="180"/>
      <c r="R84" s="183"/>
      <c r="S84" s="182"/>
      <c r="T84" s="180"/>
      <c r="U84" s="180"/>
      <c r="V84" s="180"/>
      <c r="W84" s="180"/>
      <c r="X84" s="180"/>
      <c r="Y84" s="183"/>
      <c r="Z84" s="179"/>
      <c r="AA84" s="180"/>
      <c r="AB84" s="180"/>
      <c r="AC84" s="180"/>
      <c r="AD84" s="180"/>
      <c r="AE84" s="180"/>
      <c r="AF84" s="180"/>
      <c r="AG84" s="149">
        <f t="shared" si="7"/>
        <v>0</v>
      </c>
      <c r="AH84" s="161">
        <f t="shared" si="8"/>
        <v>0</v>
      </c>
      <c r="AI84" s="162">
        <f t="shared" si="9"/>
        <v>0</v>
      </c>
      <c r="AJ84" s="128"/>
    </row>
    <row r="85" spans="1:36" s="105" customFormat="1" ht="28.5" customHeight="1" x14ac:dyDescent="0.15">
      <c r="A85" s="26"/>
      <c r="B85" s="27"/>
      <c r="C85" s="28"/>
      <c r="D85" s="140"/>
      <c r="E85" s="179"/>
      <c r="F85" s="180"/>
      <c r="G85" s="180"/>
      <c r="H85" s="180"/>
      <c r="I85" s="180"/>
      <c r="J85" s="180"/>
      <c r="K85" s="181"/>
      <c r="L85" s="182"/>
      <c r="M85" s="180"/>
      <c r="N85" s="180"/>
      <c r="O85" s="180"/>
      <c r="P85" s="180"/>
      <c r="Q85" s="180"/>
      <c r="R85" s="183"/>
      <c r="S85" s="182"/>
      <c r="T85" s="180"/>
      <c r="U85" s="180"/>
      <c r="V85" s="180"/>
      <c r="W85" s="180"/>
      <c r="X85" s="180"/>
      <c r="Y85" s="183"/>
      <c r="Z85" s="179"/>
      <c r="AA85" s="180"/>
      <c r="AB85" s="180"/>
      <c r="AC85" s="180"/>
      <c r="AD85" s="180"/>
      <c r="AE85" s="180"/>
      <c r="AF85" s="180"/>
      <c r="AG85" s="149">
        <f t="shared" si="7"/>
        <v>0</v>
      </c>
      <c r="AH85" s="161">
        <f t="shared" si="8"/>
        <v>0</v>
      </c>
      <c r="AI85" s="162">
        <f t="shared" si="9"/>
        <v>0</v>
      </c>
      <c r="AJ85" s="128"/>
    </row>
    <row r="86" spans="1:36" s="105" customFormat="1" ht="29.25" customHeight="1" x14ac:dyDescent="0.15">
      <c r="A86" s="26"/>
      <c r="B86" s="27"/>
      <c r="C86" s="28"/>
      <c r="D86" s="140"/>
      <c r="E86" s="179"/>
      <c r="F86" s="180"/>
      <c r="G86" s="180"/>
      <c r="H86" s="180"/>
      <c r="I86" s="180"/>
      <c r="J86" s="180"/>
      <c r="K86" s="181"/>
      <c r="L86" s="182"/>
      <c r="M86" s="180"/>
      <c r="N86" s="180"/>
      <c r="O86" s="180"/>
      <c r="P86" s="180"/>
      <c r="Q86" s="180"/>
      <c r="R86" s="183"/>
      <c r="S86" s="182"/>
      <c r="T86" s="180"/>
      <c r="U86" s="180"/>
      <c r="V86" s="180"/>
      <c r="W86" s="180"/>
      <c r="X86" s="180"/>
      <c r="Y86" s="183"/>
      <c r="Z86" s="179"/>
      <c r="AA86" s="180"/>
      <c r="AB86" s="180"/>
      <c r="AC86" s="180"/>
      <c r="AD86" s="180"/>
      <c r="AE86" s="180"/>
      <c r="AF86" s="180"/>
      <c r="AG86" s="149">
        <f t="shared" si="7"/>
        <v>0</v>
      </c>
      <c r="AH86" s="161">
        <f t="shared" si="8"/>
        <v>0</v>
      </c>
      <c r="AI86" s="162">
        <f t="shared" si="9"/>
        <v>0</v>
      </c>
      <c r="AJ86" s="128"/>
    </row>
    <row r="87" spans="1:36" s="105" customFormat="1" ht="29.25" customHeight="1" x14ac:dyDescent="0.15">
      <c r="A87" s="84"/>
      <c r="B87" s="33"/>
      <c r="C87" s="85"/>
      <c r="D87" s="141"/>
      <c r="E87" s="179"/>
      <c r="F87" s="180"/>
      <c r="G87" s="180"/>
      <c r="H87" s="180"/>
      <c r="I87" s="180"/>
      <c r="J87" s="180"/>
      <c r="K87" s="181"/>
      <c r="L87" s="184"/>
      <c r="M87" s="185"/>
      <c r="N87" s="185"/>
      <c r="O87" s="185"/>
      <c r="P87" s="185"/>
      <c r="Q87" s="185"/>
      <c r="R87" s="186"/>
      <c r="S87" s="184"/>
      <c r="T87" s="185"/>
      <c r="U87" s="185"/>
      <c r="V87" s="185"/>
      <c r="W87" s="185"/>
      <c r="X87" s="185"/>
      <c r="Y87" s="186"/>
      <c r="Z87" s="179"/>
      <c r="AA87" s="180"/>
      <c r="AB87" s="180"/>
      <c r="AC87" s="180"/>
      <c r="AD87" s="180"/>
      <c r="AE87" s="180"/>
      <c r="AF87" s="180"/>
      <c r="AG87" s="167">
        <f t="shared" si="7"/>
        <v>0</v>
      </c>
      <c r="AH87" s="164">
        <f t="shared" si="8"/>
        <v>0</v>
      </c>
      <c r="AI87" s="162">
        <f t="shared" si="9"/>
        <v>0</v>
      </c>
      <c r="AJ87" s="128"/>
    </row>
    <row r="88" spans="1:36" s="105" customFormat="1" ht="28.5" customHeight="1" thickBot="1" x14ac:dyDescent="0.2">
      <c r="A88" s="266" t="s">
        <v>43</v>
      </c>
      <c r="B88" s="267"/>
      <c r="C88" s="267"/>
      <c r="D88" s="267"/>
      <c r="E88" s="267"/>
      <c r="F88" s="267"/>
      <c r="G88" s="267"/>
      <c r="H88" s="267"/>
      <c r="I88" s="267"/>
      <c r="J88" s="267"/>
      <c r="K88" s="267"/>
      <c r="L88" s="267"/>
      <c r="M88" s="267"/>
      <c r="N88" s="267"/>
      <c r="O88" s="267"/>
      <c r="P88" s="267"/>
      <c r="Q88" s="267"/>
      <c r="R88" s="267"/>
      <c r="S88" s="267"/>
      <c r="T88" s="267"/>
      <c r="U88" s="267"/>
      <c r="V88" s="267"/>
      <c r="W88" s="267"/>
      <c r="X88" s="267"/>
      <c r="Y88" s="267"/>
      <c r="Z88" s="267"/>
      <c r="AA88" s="267"/>
      <c r="AB88" s="267"/>
      <c r="AC88" s="267"/>
      <c r="AD88" s="267"/>
      <c r="AE88" s="267"/>
      <c r="AF88" s="267"/>
      <c r="AG88" s="145">
        <f>SUM(AG70:AG87)</f>
        <v>802</v>
      </c>
      <c r="AH88" s="168">
        <f>SUM(AH70:AH87)</f>
        <v>810</v>
      </c>
      <c r="AI88" s="155">
        <f>ROUNDDOWN(AH88/$AK$22,1)</f>
        <v>5</v>
      </c>
      <c r="AJ88" s="130"/>
    </row>
  </sheetData>
  <mergeCells count="53">
    <mergeCell ref="A88:AF88"/>
    <mergeCell ref="A56:AF56"/>
    <mergeCell ref="A61:AF61"/>
    <mergeCell ref="B67:B69"/>
    <mergeCell ref="E67:K67"/>
    <mergeCell ref="I65:P65"/>
    <mergeCell ref="V65:AH65"/>
    <mergeCell ref="A1:AH1"/>
    <mergeCell ref="A11:AF11"/>
    <mergeCell ref="A20:AF20"/>
    <mergeCell ref="A14:AF14"/>
    <mergeCell ref="A17:AF17"/>
    <mergeCell ref="Z6:AF6"/>
    <mergeCell ref="AG6:AG8"/>
    <mergeCell ref="AH6:AH8"/>
    <mergeCell ref="I4:P4"/>
    <mergeCell ref="B6:B8"/>
    <mergeCell ref="E6:K6"/>
    <mergeCell ref="L6:R6"/>
    <mergeCell ref="S6:Y6"/>
    <mergeCell ref="V4:AH4"/>
    <mergeCell ref="T22:U22"/>
    <mergeCell ref="V22:W22"/>
    <mergeCell ref="R24:S24"/>
    <mergeCell ref="T24:U24"/>
    <mergeCell ref="V24:W24"/>
    <mergeCell ref="R22:S22"/>
    <mergeCell ref="AJ6:AJ8"/>
    <mergeCell ref="AJ44:AJ46"/>
    <mergeCell ref="AJ67:AJ69"/>
    <mergeCell ref="S67:Y67"/>
    <mergeCell ref="Z67:AF67"/>
    <mergeCell ref="AG67:AG69"/>
    <mergeCell ref="AH67:AH69"/>
    <mergeCell ref="Z44:AF44"/>
    <mergeCell ref="AI44:AI46"/>
    <mergeCell ref="S44:Y44"/>
    <mergeCell ref="AI6:AI8"/>
    <mergeCell ref="V42:AH42"/>
    <mergeCell ref="AG44:AG46"/>
    <mergeCell ref="AH44:AH46"/>
    <mergeCell ref="AI67:AI69"/>
    <mergeCell ref="B44:B46"/>
    <mergeCell ref="E44:K44"/>
    <mergeCell ref="L44:R44"/>
    <mergeCell ref="W41:AH41"/>
    <mergeCell ref="L67:R67"/>
    <mergeCell ref="I42:P42"/>
    <mergeCell ref="A26:D26"/>
    <mergeCell ref="H26:K26"/>
    <mergeCell ref="L26:M26"/>
    <mergeCell ref="P26:S26"/>
    <mergeCell ref="W26:AJ26"/>
  </mergeCells>
  <phoneticPr fontId="7"/>
  <dataValidations count="1">
    <dataValidation type="list" allowBlank="1" showInputMessage="1" showErrorMessage="1" sqref="B15:B16 B57:B60 B70:B87 B12:B13 B9:B10 B18:B19 B47:B55">
      <formula1>"A,B,C,D"</formula1>
    </dataValidation>
  </dataValidations>
  <printOptions horizontalCentered="1"/>
  <pageMargins left="0.59055118110236227" right="0.43307086614173229" top="0.36" bottom="0.23622047244094491" header="0.19685039370078741" footer="0.31496062992125984"/>
  <pageSetup paperSize="9" scale="76" orientation="landscape" cellComments="asDisplayed" r:id="rId1"/>
  <headerFooter alignWithMargins="0">
    <oddHeader>&amp;L&amp;"ＭＳ Ｐゴシック,標準"&amp;12参考様式１－７&amp;R&amp;9&amp;A</oddHeader>
  </headerFooter>
  <rowBreaks count="2" manualBreakCount="2">
    <brk id="40" max="35" man="1"/>
    <brk id="63" max="16383"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view="pageBreakPreview" zoomScaleNormal="100" workbookViewId="0">
      <selection activeCell="F40" sqref="F40"/>
    </sheetView>
  </sheetViews>
  <sheetFormatPr defaultColWidth="10.28515625" defaultRowHeight="13.5" x14ac:dyDescent="0.15"/>
  <cols>
    <col min="1" max="16384" width="10.28515625" style="120"/>
  </cols>
  <sheetData>
    <row r="1" spans="1:9" customFormat="1" ht="12.75" x14ac:dyDescent="0.15"/>
    <row r="2" spans="1:9" customFormat="1" ht="14.25" x14ac:dyDescent="0.15">
      <c r="A2" s="121" t="s">
        <v>75</v>
      </c>
    </row>
    <row r="3" spans="1:9" customFormat="1" ht="12.75" x14ac:dyDescent="0.15"/>
    <row r="4" spans="1:9" customFormat="1" ht="12.75" x14ac:dyDescent="0.15">
      <c r="A4" t="s">
        <v>76</v>
      </c>
    </row>
    <row r="5" spans="1:9" customFormat="1" ht="12.75" x14ac:dyDescent="0.15">
      <c r="A5" t="s">
        <v>77</v>
      </c>
    </row>
    <row r="6" spans="1:9" customFormat="1" ht="12.75" x14ac:dyDescent="0.15">
      <c r="A6" s="279" t="s">
        <v>88</v>
      </c>
      <c r="B6" s="279"/>
      <c r="C6" s="279"/>
      <c r="D6" s="279"/>
      <c r="E6" s="279"/>
      <c r="F6" s="279"/>
      <c r="G6" s="279"/>
      <c r="H6" s="279"/>
      <c r="I6" s="279"/>
    </row>
    <row r="7" spans="1:9" customFormat="1" ht="12.75" x14ac:dyDescent="0.15">
      <c r="A7" s="279"/>
      <c r="B7" s="279"/>
      <c r="C7" s="279"/>
      <c r="D7" s="279"/>
      <c r="E7" s="279"/>
      <c r="F7" s="279"/>
      <c r="G7" s="279"/>
      <c r="H7" s="279"/>
      <c r="I7" s="279"/>
    </row>
    <row r="8" spans="1:9" customFormat="1" ht="12.75" x14ac:dyDescent="0.15">
      <c r="A8" s="279"/>
      <c r="B8" s="279"/>
      <c r="C8" s="279"/>
      <c r="D8" s="279"/>
      <c r="E8" s="279"/>
      <c r="F8" s="279"/>
      <c r="G8" s="279"/>
      <c r="H8" s="279"/>
      <c r="I8" s="279"/>
    </row>
    <row r="9" spans="1:9" customFormat="1" ht="12.75" x14ac:dyDescent="0.15">
      <c r="A9" s="279"/>
      <c r="B9" s="279"/>
      <c r="C9" s="279"/>
      <c r="D9" s="279"/>
      <c r="E9" s="279"/>
      <c r="F9" s="279"/>
      <c r="G9" s="279"/>
      <c r="H9" s="279"/>
      <c r="I9" s="279"/>
    </row>
    <row r="10" spans="1:9" customFormat="1" ht="12.75" x14ac:dyDescent="0.15">
      <c r="A10" s="279"/>
      <c r="B10" s="279"/>
      <c r="C10" s="279"/>
      <c r="D10" s="279"/>
      <c r="E10" s="279"/>
      <c r="F10" s="279"/>
      <c r="G10" s="279"/>
      <c r="H10" s="279"/>
      <c r="I10" s="279"/>
    </row>
    <row r="11" spans="1:9" customFormat="1" ht="12.75" x14ac:dyDescent="0.15">
      <c r="A11" s="279"/>
      <c r="B11" s="279"/>
      <c r="C11" s="279"/>
      <c r="D11" s="279"/>
      <c r="E11" s="279"/>
      <c r="F11" s="279"/>
      <c r="G11" s="279"/>
      <c r="H11" s="279"/>
      <c r="I11" s="279"/>
    </row>
    <row r="12" spans="1:9" customFormat="1" ht="12.75" x14ac:dyDescent="0.15">
      <c r="A12" s="279"/>
      <c r="B12" s="279"/>
      <c r="C12" s="279"/>
      <c r="D12" s="279"/>
      <c r="E12" s="279"/>
      <c r="F12" s="279"/>
      <c r="G12" s="279"/>
      <c r="H12" s="279"/>
      <c r="I12" s="279"/>
    </row>
    <row r="13" spans="1:9" customFormat="1" ht="12.75" x14ac:dyDescent="0.15">
      <c r="A13" s="122"/>
      <c r="B13" s="122"/>
      <c r="C13" s="122"/>
      <c r="D13" s="122"/>
      <c r="E13" s="122"/>
      <c r="F13" s="122"/>
      <c r="G13" s="122"/>
      <c r="H13" s="122"/>
      <c r="I13" s="122"/>
    </row>
    <row r="14" spans="1:9" customFormat="1" ht="12.75" x14ac:dyDescent="0.15">
      <c r="A14" t="s">
        <v>78</v>
      </c>
    </row>
    <row r="15" spans="1:9" customFormat="1" ht="12.75" x14ac:dyDescent="0.15">
      <c r="A15" s="279" t="s">
        <v>79</v>
      </c>
      <c r="B15" s="279"/>
      <c r="C15" s="279"/>
      <c r="D15" s="279"/>
      <c r="E15" s="279"/>
      <c r="F15" s="279"/>
      <c r="G15" s="279"/>
      <c r="H15" s="279"/>
      <c r="I15" s="279"/>
    </row>
    <row r="16" spans="1:9" customFormat="1" ht="12.75" x14ac:dyDescent="0.15">
      <c r="A16" s="279"/>
      <c r="B16" s="279"/>
      <c r="C16" s="279"/>
      <c r="D16" s="279"/>
      <c r="E16" s="279"/>
      <c r="F16" s="279"/>
      <c r="G16" s="279"/>
      <c r="H16" s="279"/>
      <c r="I16" s="279"/>
    </row>
    <row r="17" spans="1:9" customFormat="1" ht="12.75" x14ac:dyDescent="0.15">
      <c r="A17" s="279"/>
      <c r="B17" s="279"/>
      <c r="C17" s="279"/>
      <c r="D17" s="279"/>
      <c r="E17" s="279"/>
      <c r="F17" s="279"/>
      <c r="G17" s="279"/>
      <c r="H17" s="279"/>
      <c r="I17" s="279"/>
    </row>
    <row r="18" spans="1:9" customFormat="1" ht="12.75" x14ac:dyDescent="0.15">
      <c r="A18" s="279"/>
      <c r="B18" s="279"/>
      <c r="C18" s="279"/>
      <c r="D18" s="279"/>
      <c r="E18" s="279"/>
      <c r="F18" s="279"/>
      <c r="G18" s="279"/>
      <c r="H18" s="279"/>
      <c r="I18" s="279"/>
    </row>
    <row r="19" spans="1:9" customFormat="1" ht="12.75" x14ac:dyDescent="0.15">
      <c r="A19" s="122"/>
      <c r="B19" s="122"/>
      <c r="C19" s="122"/>
      <c r="D19" s="122"/>
      <c r="E19" s="122"/>
      <c r="F19" s="122"/>
      <c r="G19" s="122"/>
      <c r="H19" s="122"/>
      <c r="I19" s="122"/>
    </row>
    <row r="20" spans="1:9" customFormat="1" ht="12.75" x14ac:dyDescent="0.15">
      <c r="A20" t="s">
        <v>80</v>
      </c>
    </row>
    <row r="21" spans="1:9" customFormat="1" ht="13.5" customHeight="1" x14ac:dyDescent="0.15">
      <c r="A21" s="279" t="s">
        <v>89</v>
      </c>
      <c r="B21" s="279"/>
      <c r="C21" s="279"/>
      <c r="D21" s="279"/>
      <c r="E21" s="279"/>
      <c r="F21" s="279"/>
      <c r="G21" s="279"/>
      <c r="H21" s="279"/>
      <c r="I21" s="279"/>
    </row>
    <row r="22" spans="1:9" customFormat="1" ht="12.75" x14ac:dyDescent="0.15">
      <c r="A22" s="279"/>
      <c r="B22" s="279"/>
      <c r="C22" s="279"/>
      <c r="D22" s="279"/>
      <c r="E22" s="279"/>
      <c r="F22" s="279"/>
      <c r="G22" s="279"/>
      <c r="H22" s="279"/>
      <c r="I22" s="279"/>
    </row>
    <row r="23" spans="1:9" customFormat="1" ht="12.75" x14ac:dyDescent="0.15">
      <c r="A23" s="279"/>
      <c r="B23" s="279"/>
      <c r="C23" s="279"/>
      <c r="D23" s="279"/>
      <c r="E23" s="279"/>
      <c r="F23" s="279"/>
      <c r="G23" s="279"/>
      <c r="H23" s="279"/>
      <c r="I23" s="279"/>
    </row>
    <row r="24" spans="1:9" customFormat="1" ht="12.75" x14ac:dyDescent="0.15">
      <c r="A24" s="279"/>
      <c r="B24" s="279"/>
      <c r="C24" s="279"/>
      <c r="D24" s="279"/>
      <c r="E24" s="279"/>
      <c r="F24" s="279"/>
      <c r="G24" s="279"/>
      <c r="H24" s="279"/>
      <c r="I24" s="279"/>
    </row>
    <row r="25" spans="1:9" customFormat="1" ht="12.75" x14ac:dyDescent="0.15">
      <c r="A25" s="279"/>
      <c r="B25" s="279"/>
      <c r="C25" s="279"/>
      <c r="D25" s="279"/>
      <c r="E25" s="279"/>
      <c r="F25" s="279"/>
      <c r="G25" s="279"/>
      <c r="H25" s="279"/>
      <c r="I25" s="279"/>
    </row>
    <row r="26" spans="1:9" customFormat="1" ht="12.75" x14ac:dyDescent="0.15">
      <c r="A26" s="279"/>
      <c r="B26" s="279"/>
      <c r="C26" s="279"/>
      <c r="D26" s="279"/>
      <c r="E26" s="279"/>
      <c r="F26" s="279"/>
      <c r="G26" s="279"/>
      <c r="H26" s="279"/>
      <c r="I26" s="279"/>
    </row>
    <row r="27" spans="1:9" customFormat="1" ht="12.75" x14ac:dyDescent="0.15">
      <c r="A27" s="279"/>
      <c r="B27" s="279"/>
      <c r="C27" s="279"/>
      <c r="D27" s="279"/>
      <c r="E27" s="279"/>
      <c r="F27" s="279"/>
      <c r="G27" s="279"/>
      <c r="H27" s="279"/>
      <c r="I27" s="279"/>
    </row>
    <row r="28" spans="1:9" customFormat="1" ht="12.75" x14ac:dyDescent="0.15">
      <c r="A28" s="279"/>
      <c r="B28" s="279"/>
      <c r="C28" s="279"/>
      <c r="D28" s="279"/>
      <c r="E28" s="279"/>
      <c r="F28" s="279"/>
      <c r="G28" s="279"/>
      <c r="H28" s="279"/>
      <c r="I28" s="279"/>
    </row>
    <row r="29" spans="1:9" customFormat="1" ht="12.75" x14ac:dyDescent="0.15">
      <c r="A29" s="122"/>
      <c r="B29" s="122"/>
      <c r="C29" s="122"/>
      <c r="D29" s="122"/>
      <c r="E29" s="122"/>
      <c r="F29" s="122"/>
      <c r="G29" s="122"/>
      <c r="H29" s="122"/>
      <c r="I29" s="122"/>
    </row>
    <row r="30" spans="1:9" customFormat="1" ht="12.75" x14ac:dyDescent="0.15"/>
    <row r="31" spans="1:9" customFormat="1" ht="12.75" x14ac:dyDescent="0.15">
      <c r="A31" t="s">
        <v>81</v>
      </c>
    </row>
    <row r="32" spans="1:9" customFormat="1" ht="12.75" x14ac:dyDescent="0.15">
      <c r="A32" s="279" t="s">
        <v>82</v>
      </c>
      <c r="B32" s="279"/>
      <c r="C32" s="279"/>
      <c r="D32" s="279"/>
      <c r="E32" s="279"/>
      <c r="F32" s="279"/>
      <c r="G32" s="279"/>
      <c r="H32" s="279"/>
      <c r="I32" s="279"/>
    </row>
    <row r="33" spans="1:9" customFormat="1" ht="12.75" x14ac:dyDescent="0.15">
      <c r="A33" s="279"/>
      <c r="B33" s="279"/>
      <c r="C33" s="279"/>
      <c r="D33" s="279"/>
      <c r="E33" s="279"/>
      <c r="F33" s="279"/>
      <c r="G33" s="279"/>
      <c r="H33" s="279"/>
      <c r="I33" s="279"/>
    </row>
    <row r="34" spans="1:9" customFormat="1" ht="12.75" x14ac:dyDescent="0.15">
      <c r="A34" s="279" t="s">
        <v>83</v>
      </c>
      <c r="B34" s="279"/>
      <c r="C34" s="279"/>
      <c r="D34" s="279"/>
      <c r="E34" s="279"/>
      <c r="F34" s="279"/>
      <c r="G34" s="279"/>
      <c r="H34" s="279"/>
      <c r="I34" s="279"/>
    </row>
    <row r="35" spans="1:9" customFormat="1" ht="12.75" x14ac:dyDescent="0.15">
      <c r="A35" s="279"/>
      <c r="B35" s="279"/>
      <c r="C35" s="279"/>
      <c r="D35" s="279"/>
      <c r="E35" s="279"/>
      <c r="F35" s="279"/>
      <c r="G35" s="279"/>
      <c r="H35" s="279"/>
      <c r="I35" s="279"/>
    </row>
    <row r="36" spans="1:9" customFormat="1" ht="13.5" customHeight="1" x14ac:dyDescent="0.15">
      <c r="A36" s="279" t="s">
        <v>84</v>
      </c>
      <c r="B36" s="279"/>
      <c r="C36" s="279"/>
      <c r="D36" s="279"/>
      <c r="E36" s="279"/>
      <c r="F36" s="279"/>
      <c r="G36" s="279"/>
      <c r="H36" s="279"/>
      <c r="I36" s="279"/>
    </row>
    <row r="37" spans="1:9" customFormat="1" ht="12.75" x14ac:dyDescent="0.15">
      <c r="A37" s="279"/>
      <c r="B37" s="279"/>
      <c r="C37" s="279"/>
      <c r="D37" s="279"/>
      <c r="E37" s="279"/>
      <c r="F37" s="279"/>
      <c r="G37" s="279"/>
      <c r="H37" s="279"/>
      <c r="I37" s="279"/>
    </row>
    <row r="38" spans="1:9" customFormat="1" ht="12.75" x14ac:dyDescent="0.15">
      <c r="A38" s="279"/>
      <c r="B38" s="279"/>
      <c r="C38" s="279"/>
      <c r="D38" s="279"/>
      <c r="E38" s="279"/>
      <c r="F38" s="279"/>
      <c r="G38" s="279"/>
      <c r="H38" s="279"/>
      <c r="I38" s="279"/>
    </row>
    <row r="39" spans="1:9" customFormat="1" ht="12.75" x14ac:dyDescent="0.15"/>
    <row r="40" spans="1:9" customFormat="1" ht="12.75" x14ac:dyDescent="0.15">
      <c r="A40" t="s">
        <v>85</v>
      </c>
    </row>
    <row r="41" spans="1:9" customFormat="1" ht="13.5" customHeight="1" x14ac:dyDescent="0.15">
      <c r="A41" s="287" t="s">
        <v>86</v>
      </c>
      <c r="B41" s="288"/>
      <c r="C41" s="288"/>
      <c r="D41" s="288"/>
      <c r="E41" s="288"/>
      <c r="F41" s="288"/>
      <c r="G41" s="288"/>
      <c r="H41" s="288"/>
      <c r="I41" s="289"/>
    </row>
    <row r="42" spans="1:9" customFormat="1" ht="13.5" customHeight="1" x14ac:dyDescent="0.15">
      <c r="A42" s="123"/>
      <c r="B42" s="123"/>
      <c r="C42" s="123"/>
      <c r="D42" s="123"/>
      <c r="E42" s="123"/>
      <c r="F42" s="123"/>
      <c r="G42" s="123"/>
      <c r="H42" s="123"/>
      <c r="I42" s="123"/>
    </row>
    <row r="43" spans="1:9" customFormat="1" ht="12.75" x14ac:dyDescent="0.15">
      <c r="A43" s="290" t="s">
        <v>90</v>
      </c>
      <c r="B43" s="290"/>
      <c r="C43" s="290"/>
      <c r="D43" s="290"/>
      <c r="E43" s="290"/>
      <c r="F43" s="290"/>
      <c r="G43" s="290"/>
      <c r="H43" s="290"/>
      <c r="I43" s="290"/>
    </row>
    <row r="44" spans="1:9" customFormat="1" ht="12.75" x14ac:dyDescent="0.15">
      <c r="A44" s="290"/>
      <c r="B44" s="290"/>
      <c r="C44" s="290"/>
      <c r="D44" s="290"/>
      <c r="E44" s="290"/>
      <c r="F44" s="290"/>
      <c r="G44" s="290"/>
      <c r="H44" s="290"/>
      <c r="I44" s="290"/>
    </row>
    <row r="45" spans="1:9" customFormat="1" ht="12.75" x14ac:dyDescent="0.15">
      <c r="A45" s="290"/>
      <c r="B45" s="290"/>
      <c r="C45" s="290"/>
      <c r="D45" s="290"/>
      <c r="E45" s="290"/>
      <c r="F45" s="290"/>
      <c r="G45" s="290"/>
      <c r="H45" s="290"/>
      <c r="I45" s="290"/>
    </row>
    <row r="46" spans="1:9" customFormat="1" ht="12.75" x14ac:dyDescent="0.15">
      <c r="A46" s="290"/>
      <c r="B46" s="290"/>
      <c r="C46" s="290"/>
      <c r="D46" s="290"/>
      <c r="E46" s="290"/>
      <c r="F46" s="290"/>
      <c r="G46" s="290"/>
      <c r="H46" s="290"/>
      <c r="I46" s="290"/>
    </row>
    <row r="47" spans="1:9" customFormat="1" ht="12.75" x14ac:dyDescent="0.15">
      <c r="A47" s="290"/>
      <c r="B47" s="290"/>
      <c r="C47" s="290"/>
      <c r="D47" s="290"/>
      <c r="E47" s="290"/>
      <c r="F47" s="290"/>
      <c r="G47" s="290"/>
      <c r="H47" s="290"/>
      <c r="I47" s="290"/>
    </row>
    <row r="48" spans="1:9" customFormat="1" ht="12.75" x14ac:dyDescent="0.15">
      <c r="A48" s="290"/>
      <c r="B48" s="290"/>
      <c r="C48" s="290"/>
      <c r="D48" s="290"/>
      <c r="E48" s="290"/>
      <c r="F48" s="290"/>
      <c r="G48" s="290"/>
      <c r="H48" s="290"/>
      <c r="I48" s="290"/>
    </row>
    <row r="49" spans="1:9" customFormat="1" ht="12.75" x14ac:dyDescent="0.15">
      <c r="A49" s="290"/>
      <c r="B49" s="290"/>
      <c r="C49" s="290"/>
      <c r="D49" s="290"/>
      <c r="E49" s="290"/>
      <c r="F49" s="290"/>
      <c r="G49" s="290"/>
      <c r="H49" s="290"/>
      <c r="I49" s="290"/>
    </row>
    <row r="50" spans="1:9" customFormat="1" ht="12.75" x14ac:dyDescent="0.15">
      <c r="A50" s="290"/>
      <c r="B50" s="290"/>
      <c r="C50" s="290"/>
      <c r="D50" s="290"/>
      <c r="E50" s="290"/>
      <c r="F50" s="290"/>
      <c r="G50" s="290"/>
      <c r="H50" s="290"/>
      <c r="I50" s="290"/>
    </row>
    <row r="51" spans="1:9" customFormat="1" ht="12.75" x14ac:dyDescent="0.15">
      <c r="A51" s="290"/>
      <c r="B51" s="290"/>
      <c r="C51" s="290"/>
      <c r="D51" s="290"/>
      <c r="E51" s="290"/>
      <c r="F51" s="290"/>
      <c r="G51" s="290"/>
      <c r="H51" s="290"/>
      <c r="I51" s="290"/>
    </row>
    <row r="52" spans="1:9" customFormat="1" ht="12.75" x14ac:dyDescent="0.15">
      <c r="A52" s="290"/>
      <c r="B52" s="290"/>
      <c r="C52" s="290"/>
      <c r="D52" s="290"/>
      <c r="E52" s="290"/>
      <c r="F52" s="290"/>
      <c r="G52" s="290"/>
      <c r="H52" s="290"/>
      <c r="I52" s="290"/>
    </row>
    <row r="53" spans="1:9" customFormat="1" ht="12.75" x14ac:dyDescent="0.15">
      <c r="A53" s="290"/>
      <c r="B53" s="290"/>
      <c r="C53" s="290"/>
      <c r="D53" s="290"/>
      <c r="E53" s="290"/>
      <c r="F53" s="290"/>
      <c r="G53" s="290"/>
      <c r="H53" s="290"/>
      <c r="I53" s="290"/>
    </row>
    <row r="54" spans="1:9" customFormat="1" ht="12.75" x14ac:dyDescent="0.15">
      <c r="A54" s="290"/>
      <c r="B54" s="290"/>
      <c r="C54" s="290"/>
      <c r="D54" s="290"/>
      <c r="E54" s="290"/>
      <c r="F54" s="290"/>
      <c r="G54" s="290"/>
      <c r="H54" s="290"/>
      <c r="I54" s="290"/>
    </row>
    <row r="55" spans="1:9" customFormat="1" ht="12.75" x14ac:dyDescent="0.15">
      <c r="A55" s="290"/>
      <c r="B55" s="290"/>
      <c r="C55" s="290"/>
      <c r="D55" s="290"/>
      <c r="E55" s="290"/>
      <c r="F55" s="290"/>
      <c r="G55" s="290"/>
      <c r="H55" s="290"/>
      <c r="I55" s="290"/>
    </row>
    <row r="56" spans="1:9" customFormat="1" ht="12.75" x14ac:dyDescent="0.15">
      <c r="A56" s="122"/>
      <c r="B56" s="122"/>
      <c r="C56" s="122"/>
      <c r="D56" s="122"/>
      <c r="E56" s="122"/>
      <c r="F56" s="122"/>
      <c r="G56" s="122"/>
      <c r="H56" s="122"/>
      <c r="I56" s="122"/>
    </row>
    <row r="57" spans="1:9" customFormat="1" ht="12.75" x14ac:dyDescent="0.15">
      <c r="A57" s="122"/>
      <c r="B57" s="122"/>
      <c r="C57" s="122"/>
      <c r="D57" s="122"/>
      <c r="E57" s="122"/>
      <c r="F57" s="122"/>
      <c r="G57" s="122"/>
      <c r="H57" s="122"/>
      <c r="I57" s="122"/>
    </row>
    <row r="58" spans="1:9" customFormat="1" ht="12.75" x14ac:dyDescent="0.15">
      <c r="A58" s="280" t="s">
        <v>87</v>
      </c>
      <c r="B58" s="281"/>
      <c r="C58" s="281"/>
      <c r="D58" s="281"/>
      <c r="E58" s="281"/>
      <c r="F58" s="281"/>
      <c r="G58" s="281"/>
      <c r="H58" s="281"/>
      <c r="I58" s="282"/>
    </row>
    <row r="59" spans="1:9" customFormat="1" ht="12.75" x14ac:dyDescent="0.15">
      <c r="A59" s="283"/>
      <c r="B59" s="284"/>
      <c r="C59" s="284"/>
      <c r="D59" s="284"/>
      <c r="E59" s="284"/>
      <c r="F59" s="284"/>
      <c r="G59" s="284"/>
      <c r="H59" s="284"/>
      <c r="I59" s="285"/>
    </row>
    <row r="60" spans="1:9" customFormat="1" ht="12.75" x14ac:dyDescent="0.15"/>
    <row r="61" spans="1:9" customFormat="1" ht="13.5" customHeight="1" x14ac:dyDescent="0.15">
      <c r="A61" s="286" t="s">
        <v>91</v>
      </c>
      <c r="B61" s="286"/>
      <c r="C61" s="286"/>
      <c r="D61" s="286"/>
      <c r="E61" s="286"/>
      <c r="F61" s="286"/>
      <c r="G61" s="286"/>
      <c r="H61" s="286"/>
      <c r="I61" s="286"/>
    </row>
    <row r="62" spans="1:9" customFormat="1" ht="12.75" x14ac:dyDescent="0.15">
      <c r="A62" s="286"/>
      <c r="B62" s="286"/>
      <c r="C62" s="286"/>
      <c r="D62" s="286"/>
      <c r="E62" s="286"/>
      <c r="F62" s="286"/>
      <c r="G62" s="286"/>
      <c r="H62" s="286"/>
      <c r="I62" s="286"/>
    </row>
    <row r="63" spans="1:9" customFormat="1" ht="12.75" x14ac:dyDescent="0.15">
      <c r="A63" s="286"/>
      <c r="B63" s="286"/>
      <c r="C63" s="286"/>
      <c r="D63" s="286"/>
      <c r="E63" s="286"/>
      <c r="F63" s="286"/>
      <c r="G63" s="286"/>
      <c r="H63" s="286"/>
      <c r="I63" s="286"/>
    </row>
    <row r="64" spans="1:9" customFormat="1" ht="12.75" x14ac:dyDescent="0.15">
      <c r="A64" s="286"/>
      <c r="B64" s="286"/>
      <c r="C64" s="286"/>
      <c r="D64" s="286"/>
      <c r="E64" s="286"/>
      <c r="F64" s="286"/>
      <c r="G64" s="286"/>
      <c r="H64" s="286"/>
      <c r="I64" s="286"/>
    </row>
    <row r="65" spans="1:9" customFormat="1" ht="12.75" x14ac:dyDescent="0.15">
      <c r="A65" s="286"/>
      <c r="B65" s="286"/>
      <c r="C65" s="286"/>
      <c r="D65" s="286"/>
      <c r="E65" s="286"/>
      <c r="F65" s="286"/>
      <c r="G65" s="286"/>
      <c r="H65" s="286"/>
      <c r="I65" s="286"/>
    </row>
    <row r="66" spans="1:9" customFormat="1" ht="12.75" x14ac:dyDescent="0.15">
      <c r="A66" s="286"/>
      <c r="B66" s="286"/>
      <c r="C66" s="286"/>
      <c r="D66" s="286"/>
      <c r="E66" s="286"/>
      <c r="F66" s="286"/>
      <c r="G66" s="286"/>
      <c r="H66" s="286"/>
      <c r="I66" s="286"/>
    </row>
    <row r="67" spans="1:9" customFormat="1" ht="12.75" x14ac:dyDescent="0.15">
      <c r="A67" s="286"/>
      <c r="B67" s="286"/>
      <c r="C67" s="286"/>
      <c r="D67" s="286"/>
      <c r="E67" s="286"/>
      <c r="F67" s="286"/>
      <c r="G67" s="286"/>
      <c r="H67" s="286"/>
      <c r="I67" s="286"/>
    </row>
    <row r="68" spans="1:9" customFormat="1" ht="12.75" x14ac:dyDescent="0.15">
      <c r="A68" s="286"/>
      <c r="B68" s="286"/>
      <c r="C68" s="286"/>
      <c r="D68" s="286"/>
      <c r="E68" s="286"/>
      <c r="F68" s="286"/>
      <c r="G68" s="286"/>
      <c r="H68" s="286"/>
      <c r="I68" s="286"/>
    </row>
    <row r="69" spans="1:9" customFormat="1" ht="12.75" x14ac:dyDescent="0.15">
      <c r="A69" s="286"/>
      <c r="B69" s="286"/>
      <c r="C69" s="286"/>
      <c r="D69" s="286"/>
      <c r="E69" s="286"/>
      <c r="F69" s="286"/>
      <c r="G69" s="286"/>
      <c r="H69" s="286"/>
      <c r="I69" s="286"/>
    </row>
    <row r="70" spans="1:9" customFormat="1" ht="12.75" x14ac:dyDescent="0.15">
      <c r="A70" s="286"/>
      <c r="B70" s="286"/>
      <c r="C70" s="286"/>
      <c r="D70" s="286"/>
      <c r="E70" s="286"/>
      <c r="F70" s="286"/>
      <c r="G70" s="286"/>
      <c r="H70" s="286"/>
      <c r="I70" s="286"/>
    </row>
    <row r="71" spans="1:9" customFormat="1" ht="12.75" x14ac:dyDescent="0.15">
      <c r="A71" s="286"/>
      <c r="B71" s="286"/>
      <c r="C71" s="286"/>
      <c r="D71" s="286"/>
      <c r="E71" s="286"/>
      <c r="F71" s="286"/>
      <c r="G71" s="286"/>
      <c r="H71" s="286"/>
      <c r="I71" s="286"/>
    </row>
  </sheetData>
  <mergeCells count="10">
    <mergeCell ref="A6:I12"/>
    <mergeCell ref="A15:I18"/>
    <mergeCell ref="A21:I28"/>
    <mergeCell ref="A58:I59"/>
    <mergeCell ref="A61:I71"/>
    <mergeCell ref="A41:I41"/>
    <mergeCell ref="A43:I55"/>
    <mergeCell ref="A32:I33"/>
    <mergeCell ref="A34:I35"/>
    <mergeCell ref="A36:I38"/>
  </mergeCells>
  <phoneticPr fontId="7"/>
  <pageMargins left="0.75" right="0.75" top="1" bottom="1" header="0.51200000000000001" footer="0.51200000000000001"/>
  <pageSetup paperSize="9" scale="9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介護老人福祉施設★時間★</vt:lpstr>
      <vt:lpstr>介護老人福祉施設★時間★記載例</vt:lpstr>
      <vt:lpstr>常勤換算の考え方</vt:lpstr>
      <vt:lpstr>介護老人福祉施設★時間★!Print_Area</vt:lpstr>
      <vt:lpstr>介護老人福祉施設★時間★記載例!Print_Area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Administrator</cp:lastModifiedBy>
  <cp:lastPrinted>2018-06-15T04:31:05Z</cp:lastPrinted>
  <dcterms:created xsi:type="dcterms:W3CDTF">2008-06-06T11:29:08Z</dcterms:created>
  <dcterms:modified xsi:type="dcterms:W3CDTF">2019-06-05T02:35:59Z</dcterms:modified>
</cp:coreProperties>
</file>