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64011"/>
  <bookViews>
    <workbookView activeTab="1" tabRatio="955" windowHeight="7530" windowWidth="20490" xWindow="0" yWindow="0"/>
  </bookViews>
  <sheets>
    <sheet r:id="rId1" name="国　添付書類一覧" sheetId="44"/>
    <sheet r:id="rId2" name="指定　添付書類一覧" sheetId="15"/>
    <sheet r:id="rId3" name="指定申請書" sheetId="2"/>
    <sheet r:id="rId4" name="付表15" sheetId="48"/>
    <sheet r:id="rId5" name="勤務形態一覧" sheetId="41"/>
    <sheet r:id="rId6" name="平面図" sheetId="42"/>
    <sheet r:id="rId7" name="経歴書" sheetId="43"/>
    <sheet r:id="rId8" name="苦情解決措置の概要" sheetId="36"/>
    <sheet r:id="rId9" name="誓約書" sheetId="37"/>
    <sheet r:id="rId10" name="別紙④ " sheetId="46"/>
    <sheet r:id="rId11" name="別紙⑦" sheetId="47"/>
    <sheet r:id="rId12" name="主たる障害特定理由" sheetId="35"/>
  </sheets>
  <externalReferences>
    <externalReference r:id="rId13"/>
    <externalReference r:id="rId14"/>
  </externalReferences>
  <definedNames>
    <definedName localSheetId="7" name="_________kk29">#REF!</definedName>
    <definedName localSheetId="11" name="_________kk29">#REF!</definedName>
    <definedName localSheetId="3" name="_________kk29">#REF!</definedName>
    <definedName localSheetId="9" name="_________kk29">#REF!</definedName>
    <definedName localSheetId="10" name="_________kk29">#REF!</definedName>
    <definedName name="_________kk29">#REF!</definedName>
    <definedName localSheetId="7" name="________kk06">#REF!</definedName>
    <definedName localSheetId="11" name="________kk06">#REF!</definedName>
    <definedName localSheetId="9" name="________kk06">#REF!</definedName>
    <definedName localSheetId="10" name="________kk06">#REF!</definedName>
    <definedName name="________kk06">#REF!</definedName>
    <definedName localSheetId="7" name="________kk29">#REF!</definedName>
    <definedName localSheetId="11" name="________kk29">#REF!</definedName>
    <definedName localSheetId="9" name="________kk29">#REF!</definedName>
    <definedName localSheetId="10" name="________kk29">#REF!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localSheetId="4" name="___kk06">#REF!</definedName>
    <definedName name="___kk06">#REF!</definedName>
    <definedName localSheetId="4" name="___kk29">#REF!</definedName>
    <definedName name="___kk29">#REF!</definedName>
    <definedName localSheetId="4" name="__kk06">#REF!</definedName>
    <definedName name="__kk06">#REF!</definedName>
    <definedName name="__kk29">#REF!</definedName>
    <definedName hidden="1" localSheetId="0" name="_xlnm._FilterDatabase">'国　添付書類一覧'!$A$1:$R$1</definedName>
    <definedName hidden="1" localSheetId="1" name="_xlnm._FilterDatabase">'指定　添付書類一覧'!$A$1:$B$1</definedName>
    <definedName localSheetId="4" name="_kk06">#REF!</definedName>
    <definedName localSheetId="3" name="_kk06">#REF!</definedName>
    <definedName localSheetId="9" name="_kk06">#REF!</definedName>
    <definedName localSheetId="10" name="_kk06">#REF!</definedName>
    <definedName name="_kk06">#REF!</definedName>
    <definedName localSheetId="4" name="_kk29">#REF!</definedName>
    <definedName localSheetId="9" name="_kk29">#REF!</definedName>
    <definedName localSheetId="10" name="_kk29">#REF!</definedName>
    <definedName name="_kk29">#REF!</definedName>
    <definedName localSheetId="4" name="Avrg">#REF!</definedName>
    <definedName localSheetId="9" name="Avrg">#REF!</definedName>
    <definedName localSheetId="10" name="Avrg">#REF!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localSheetId="1" name="houjin">#REF!</definedName>
    <definedName localSheetId="2" name="houj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localSheetId="1" name="jigyoumeishou">#REF!</definedName>
    <definedName localSheetId="2" name="jigyoumeishou">#REF!</definedName>
    <definedName name="jigyoumeishou">#REF!</definedName>
    <definedName name="JigyoYubin">#REF!</definedName>
    <definedName name="jiritu">#REF!</definedName>
    <definedName localSheetId="1" name="kanagawaken">#REF!</definedName>
    <definedName localSheetId="2" name="kanagawaken">#REF!</definedName>
    <definedName name="kanagawaken">#REF!</definedName>
    <definedName name="KanriJyusyo">#REF!</definedName>
    <definedName name="KanriJyusyoKana">#REF!</definedName>
    <definedName name="KanriShimei">#REF!</definedName>
    <definedName name="KanriYubin">#REF!</definedName>
    <definedName localSheetId="1" name="kawasaki">#REF!</definedName>
    <definedName localSheetId="2" name="kawasaki">#REF!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localSheetId="4" name="_xlnm.Print_Area">勤務形態一覧!$A$1:$AN$76</definedName>
    <definedName localSheetId="6" name="_xlnm.Print_Area">経歴書!$B$1:$J$52</definedName>
    <definedName localSheetId="0" name="_xlnm.Print_Area">'国　添付書類一覧'!$A$1:$AE$14</definedName>
    <definedName localSheetId="1" name="_xlnm.Print_Area">'指定　添付書類一覧'!$A$1:$E$12</definedName>
    <definedName localSheetId="2" name="_xlnm.Print_Area">指定申請書!$A$1:$V$54</definedName>
    <definedName localSheetId="8" name="_xlnm.Print_Area">誓約書!$A$1:$M$23</definedName>
    <definedName localSheetId="3" name="_xlnm.Print_Area">付表15!$A$1:$M$126</definedName>
    <definedName localSheetId="5" name="_xlnm.Print_Area">平面図!$A$1:$AD$35</definedName>
    <definedName localSheetId="9" name="_xlnm.Print_Area">'別紙④ '!$A$1:$D$15</definedName>
    <definedName localSheetId="10" name="_xlnm.Print_Area">別紙⑦!$A$1:$C$14</definedName>
    <definedName localSheetId="0" name="_xlnm.Print_Titles">'国　添付書類一覧'!$1:$1</definedName>
    <definedName localSheetId="1" name="_xlnm.Print_Titles">'指定　添付書類一覧'!$1:$1</definedName>
    <definedName localSheetId="4" name="Roman_01">#REF!</definedName>
    <definedName localSheetId="3" name="Roman_01">#REF!</definedName>
    <definedName localSheetId="9" name="Roman_01">#REF!</definedName>
    <definedName localSheetId="10" name="Roman_01">#REF!</definedName>
    <definedName name="Roman_01">#REF!</definedName>
    <definedName localSheetId="9" name="Roman_02">#REF!</definedName>
    <definedName localSheetId="10" name="Roman_02">#REF!</definedName>
    <definedName name="Roman_02">#REF!</definedName>
    <definedName localSheetId="4" name="Roman_03">#REF!</definedName>
    <definedName localSheetId="9" name="Roman_03">#REF!</definedName>
    <definedName localSheetId="10" name="Roman_03">#REF!</definedName>
    <definedName name="Roman_03">#REF!</definedName>
    <definedName localSheetId="4" name="Roman_04">#REF!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localSheetId="1" name="siharai">#REF!</definedName>
    <definedName localSheetId="2" name="siharai">#REF!</definedName>
    <definedName name="siharai">#REF!</definedName>
    <definedName localSheetId="1" name="sikuchouson">#REF!</definedName>
    <definedName localSheetId="2" name="sikuchouson">#REF!</definedName>
    <definedName name="sikuchouson">#REF!</definedName>
    <definedName localSheetId="1" name="sinseisaki">#REF!</definedName>
    <definedName localSheetId="2" name="sinseisaki">#REF!</definedName>
    <definedName name="sinseisaki">#REF!</definedName>
    <definedName name="startNo">[1]main!#REF!</definedName>
    <definedName name="startNumber">[1]main!#REF!</definedName>
    <definedName localSheetId="7" name="ｔａｂｉｅ＿04">#REF!</definedName>
    <definedName localSheetId="11" name="ｔａｂｉｅ＿04">#REF!</definedName>
    <definedName localSheetId="3" name="ｔａｂｉｅ＿04">#REF!</definedName>
    <definedName localSheetId="9" name="ｔａｂｉｅ＿04">#REF!</definedName>
    <definedName localSheetId="10" name="ｔａｂｉｅ＿04">#REF!</definedName>
    <definedName name="ｔａｂｉｅ＿04">#REF!</definedName>
    <definedName localSheetId="7" name="table_03">#REF!</definedName>
    <definedName localSheetId="11" name="table_03">#REF!</definedName>
    <definedName localSheetId="9" name="table_03">#REF!</definedName>
    <definedName localSheetId="10" name="table_03">#REF!</definedName>
    <definedName name="table_03">#REF!</definedName>
    <definedName localSheetId="7" name="table_06">#REF!</definedName>
    <definedName localSheetId="11" name="table_06">#REF!</definedName>
    <definedName localSheetId="9" name="table_06">#REF!</definedName>
    <definedName localSheetId="10" name="table_06">#REF!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localSheetId="1" name="yokohama">#REF!</definedName>
    <definedName localSheetId="2" name="yokohama">#REF!</definedName>
    <definedName name="yokohama">#REF!</definedName>
    <definedName name="あ">#REF!</definedName>
    <definedName name="アア">#REF!</definedName>
    <definedName name="こ">#REF!</definedName>
    <definedName name="医療型障害児入所施設">#REF!</definedName>
    <definedName name="一般相談支援事業">#REF!</definedName>
    <definedName name="看護時間">#REF!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立生活援助">#REF!</definedName>
    <definedName name="就労移行支援">#REF!</definedName>
    <definedName name="就労継続支援Ａ型">#REF!</definedName>
    <definedName name="就労継続支援Ａ型・B型">#REF!</definedName>
    <definedName localSheetId="3" name="就労継続支援Ｂ型">#REF!</definedName>
    <definedName name="就労継続支援Ｂ型">#REF!</definedName>
    <definedName name="就労選択支援">#REF!</definedName>
    <definedName name="就労定着支援">#REF!</definedName>
    <definedName name="重度障害者等包括支援">#REF!</definedName>
    <definedName name="重度訪問介護">#REF!</definedName>
    <definedName name="障害者支援施設">#REF!</definedName>
    <definedName name="食事">#REF!</definedName>
    <definedName name="生活介護">#REF!</definedName>
    <definedName name="生活訓練">#REF!</definedName>
    <definedName name="体制等状況一覧">#REF!</definedName>
    <definedName name="短期入所・空床利用型">#REF!</definedName>
    <definedName name="短期入所・単独型">#REF!</definedName>
    <definedName name="短期入所・併設型">#REF!</definedName>
    <definedName name="町っ油">#REF!</definedName>
    <definedName name="同行援護">#REF!</definedName>
    <definedName name="特定相談支援・障害児相談支援">#REF!</definedName>
    <definedName name="認定指定就労移行支援">#REF!</definedName>
    <definedName name="福祉型障害児入所施設">#REF!</definedName>
    <definedName name="保育所等訪問支援">#REF!</definedName>
    <definedName localSheetId="4" name="利用日数記入例">#REF!</definedName>
    <definedName name="利用日数記入例">#REF!</definedName>
    <definedName name="療養介護">#REF!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44" i="41" l="1"/>
  <c r="AG44" i="41"/>
  <c r="AA44" i="41"/>
  <c r="U44" i="41"/>
  <c r="O44" i="41"/>
  <c r="I44" i="41"/>
  <c r="E44" i="41"/>
  <c r="C44" i="41"/>
  <c r="AL40" i="41"/>
  <c r="AM43" i="41" s="1"/>
  <c r="AG40" i="41"/>
  <c r="AJ43" i="41" s="1"/>
  <c r="AA40" i="41"/>
  <c r="AD43" i="41" s="1"/>
  <c r="U40" i="41"/>
  <c r="X42" i="41" s="1"/>
  <c r="O40" i="41"/>
  <c r="R43" i="41" s="1"/>
  <c r="I40" i="41"/>
  <c r="L43" i="41" s="1"/>
  <c r="E40" i="41"/>
  <c r="F43" i="41" s="1"/>
  <c r="C40" i="41"/>
  <c r="D43" i="41" s="1"/>
  <c r="R38" i="41"/>
  <c r="R37" i="41"/>
  <c r="V37" i="41" s="1"/>
  <c r="Z37" i="41" s="1"/>
  <c r="AJ31" i="41"/>
  <c r="AI31" i="41"/>
  <c r="AH31" i="41"/>
  <c r="AG31" i="41"/>
  <c r="AF31" i="41"/>
  <c r="AE31" i="41"/>
  <c r="AD31" i="41"/>
  <c r="AC31" i="41"/>
  <c r="AB31" i="41"/>
  <c r="AA31" i="41"/>
  <c r="Z31" i="41"/>
  <c r="Y31" i="41"/>
  <c r="X31" i="41"/>
  <c r="W31" i="41"/>
  <c r="V31" i="41"/>
  <c r="U31" i="41"/>
  <c r="T31" i="41"/>
  <c r="S31" i="41"/>
  <c r="R31" i="41"/>
  <c r="Q31" i="41"/>
  <c r="P31" i="41"/>
  <c r="O31" i="41"/>
  <c r="N31" i="41"/>
  <c r="M31" i="41"/>
  <c r="L31" i="41"/>
  <c r="K31" i="41"/>
  <c r="J31" i="41"/>
  <c r="I31" i="41"/>
  <c r="AK31" i="41" s="1"/>
  <c r="H31" i="41"/>
  <c r="G31" i="41"/>
  <c r="F31" i="41"/>
  <c r="AK30" i="41"/>
  <c r="AK29" i="41"/>
  <c r="AK28" i="41"/>
  <c r="AK27" i="41"/>
  <c r="AK26" i="41"/>
  <c r="AK25" i="41"/>
  <c r="AL24" i="41"/>
  <c r="AK24" i="41"/>
  <c r="AK23" i="41"/>
  <c r="AK22" i="41"/>
  <c r="AK21" i="41"/>
  <c r="AK20" i="41"/>
  <c r="AK19" i="41"/>
  <c r="AK18" i="41"/>
  <c r="AK17" i="41"/>
  <c r="AK16" i="41"/>
  <c r="AK15" i="41"/>
  <c r="AK14" i="4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I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O36" i="41" s="1"/>
  <c r="AL19" i="41" l="1"/>
  <c r="AL11" i="41"/>
  <c r="AL16" i="41"/>
  <c r="AL27" i="41"/>
  <c r="AI9" i="41"/>
  <c r="AL14" i="41"/>
  <c r="AL17" i="41"/>
  <c r="AL22" i="41"/>
  <c r="AL25" i="41"/>
  <c r="AL30" i="41"/>
  <c r="AL31" i="41"/>
  <c r="F36" i="41"/>
  <c r="AJ9" i="41"/>
  <c r="AL12" i="41"/>
  <c r="AL15" i="41"/>
  <c r="AL20" i="41"/>
  <c r="AL23" i="41"/>
  <c r="AL28" i="41"/>
  <c r="I36" i="41"/>
  <c r="AJ10" i="41"/>
  <c r="AL13" i="41"/>
  <c r="AL18" i="41"/>
  <c r="AL21" i="41"/>
  <c r="AL26" i="41"/>
  <c r="AL29" i="41"/>
  <c r="I42" i="41"/>
  <c r="I43" i="41"/>
  <c r="L42" i="41"/>
  <c r="AG42" i="41"/>
  <c r="AG43" i="41"/>
  <c r="AJ42" i="41"/>
  <c r="U43" i="41"/>
  <c r="X43" i="41"/>
  <c r="AH10" i="41"/>
  <c r="D36" i="41"/>
  <c r="L36" i="41"/>
  <c r="E42" i="41"/>
  <c r="O42" i="41"/>
  <c r="AA42" i="41"/>
  <c r="AL42" i="41"/>
  <c r="E43" i="41"/>
  <c r="O43" i="41"/>
  <c r="AA43" i="41"/>
  <c r="AL43" i="41"/>
  <c r="C42" i="41"/>
  <c r="U42" i="41"/>
  <c r="C43" i="41"/>
  <c r="D42" i="41"/>
  <c r="AH9" i="41"/>
  <c r="E36" i="41"/>
  <c r="F42" i="41"/>
  <c r="R42" i="41"/>
  <c r="AD42" i="41"/>
  <c r="AM42" i="41"/>
</calcChain>
</file>

<file path=xl/sharedStrings.xml><?xml version="1.0" encoding="utf-8"?>
<sst xmlns="http://schemas.openxmlformats.org/spreadsheetml/2006/main" count="940" uniqueCount="369">
  <si>
    <t>運営規程</t>
    <rPh sb="0" eb="2">
      <t>ウンエイ</t>
    </rPh>
    <rPh sb="2" eb="4">
      <t>キテイ</t>
    </rPh>
    <phoneticPr fontId="7"/>
  </si>
  <si>
    <t>様式第１号（第２条関係）</t>
    <rPh sb="0" eb="2">
      <t>ヨウシキ</t>
    </rPh>
    <rPh sb="2" eb="3">
      <t>ダイ</t>
    </rPh>
    <rPh sb="4" eb="5">
      <t>ゴウ</t>
    </rPh>
    <rPh sb="6" eb="7">
      <t>ダイ</t>
    </rPh>
    <rPh sb="8" eb="9">
      <t>ジョウ</t>
    </rPh>
    <rPh sb="9" eb="11">
      <t>カンケイ</t>
    </rPh>
    <phoneticPr fontId="7"/>
  </si>
  <si>
    <t>受付番号</t>
    <rPh sb="0" eb="2">
      <t>ウケツケ</t>
    </rPh>
    <rPh sb="2" eb="4">
      <t>バンゴウ</t>
    </rPh>
    <phoneticPr fontId="7"/>
  </si>
  <si>
    <t>指定特定相談支援事業所</t>
    <rPh sb="0" eb="2">
      <t>シテイ</t>
    </rPh>
    <rPh sb="2" eb="4">
      <t>トクテイ</t>
    </rPh>
    <rPh sb="4" eb="6">
      <t>ソウダン</t>
    </rPh>
    <rPh sb="6" eb="8">
      <t>シエン</t>
    </rPh>
    <rPh sb="8" eb="11">
      <t>ジギョウショ</t>
    </rPh>
    <phoneticPr fontId="7"/>
  </si>
  <si>
    <t>指定申請書</t>
  </si>
  <si>
    <t>指定障害児相談支援事業所</t>
    <rPh sb="0" eb="2">
      <t>シテイ</t>
    </rPh>
    <rPh sb="2" eb="5">
      <t>ショウガイジ</t>
    </rPh>
    <rPh sb="5" eb="7">
      <t>ソウダン</t>
    </rPh>
    <rPh sb="7" eb="9">
      <t>シエン</t>
    </rPh>
    <rPh sb="9" eb="12">
      <t>ジギョウショ</t>
    </rPh>
    <phoneticPr fontId="7"/>
  </si>
  <si>
    <t>　　　年　　　月　　　日</t>
    <rPh sb="3" eb="4">
      <t>ネン</t>
    </rPh>
    <rPh sb="7" eb="8">
      <t>ツキ</t>
    </rPh>
    <rPh sb="11" eb="12">
      <t>ニチ</t>
    </rPh>
    <phoneticPr fontId="7"/>
  </si>
  <si>
    <t>帯広市長　様</t>
    <rPh sb="0" eb="2">
      <t>オビヒロ</t>
    </rPh>
    <rPh sb="2" eb="4">
      <t>シチョウ</t>
    </rPh>
    <rPh sb="5" eb="6">
      <t>サマ</t>
    </rPh>
    <phoneticPr fontId="7"/>
  </si>
  <si>
    <t>　申請者</t>
    <rPh sb="1" eb="4">
      <t>シンセイシャ</t>
    </rPh>
    <phoneticPr fontId="7"/>
  </si>
  <si>
    <t>所在地</t>
    <rPh sb="0" eb="3">
      <t>ショザイチ</t>
    </rPh>
    <phoneticPr fontId="7"/>
  </si>
  <si>
    <t>（設置者）</t>
    <rPh sb="1" eb="4">
      <t>セッチシャ</t>
    </rPh>
    <phoneticPr fontId="7"/>
  </si>
  <si>
    <t>名　称</t>
    <rPh sb="0" eb="1">
      <t>ナ</t>
    </rPh>
    <rPh sb="2" eb="3">
      <t>ショウ</t>
    </rPh>
    <phoneticPr fontId="7"/>
  </si>
  <si>
    <t>代表者</t>
    <rPh sb="0" eb="3">
      <t>ダイヒョウシャ</t>
    </rPh>
    <phoneticPr fontId="7"/>
  </si>
  <si>
    <t>　　障害者総合支援法に規定する指定特定相談支援事業所及び児童福祉法に規定する指定障害児相談支援事業所に
係る指定を受けたいので、下記のとおり、関係書類を</t>
    <rPh sb="2" eb="5">
      <t>ショウガイシャ</t>
    </rPh>
    <rPh sb="5" eb="7">
      <t>ソウゴウ</t>
    </rPh>
    <rPh sb="7" eb="10">
      <t>シエンホウ</t>
    </rPh>
    <rPh sb="11" eb="13">
      <t>キテイ</t>
    </rPh>
    <rPh sb="15" eb="17">
      <t>シテイ</t>
    </rPh>
    <rPh sb="17" eb="19">
      <t>トクテイ</t>
    </rPh>
    <rPh sb="19" eb="21">
      <t>ソウダン</t>
    </rPh>
    <rPh sb="21" eb="23">
      <t>シエン</t>
    </rPh>
    <rPh sb="23" eb="26">
      <t>ジギョウショ</t>
    </rPh>
    <rPh sb="26" eb="27">
      <t>オヨ</t>
    </rPh>
    <rPh sb="28" eb="30">
      <t>ジドウ</t>
    </rPh>
    <rPh sb="30" eb="33">
      <t>フクシホウ</t>
    </rPh>
    <rPh sb="34" eb="36">
      <t>キテイ</t>
    </rPh>
    <rPh sb="38" eb="40">
      <t>シテイ</t>
    </rPh>
    <rPh sb="40" eb="43">
      <t>ショウガイジ</t>
    </rPh>
    <rPh sb="43" eb="47">
      <t>ソウダンシエン</t>
    </rPh>
    <rPh sb="47" eb="50">
      <t>ジギョウショ</t>
    </rPh>
    <rPh sb="52" eb="53">
      <t>カカ</t>
    </rPh>
    <rPh sb="54" eb="56">
      <t>シテイ</t>
    </rPh>
    <rPh sb="57" eb="58">
      <t>ウ</t>
    </rPh>
    <rPh sb="64" eb="66">
      <t>カキ</t>
    </rPh>
    <rPh sb="71" eb="73">
      <t>カンケイ</t>
    </rPh>
    <rPh sb="73" eb="75">
      <t>ショルイ</t>
    </rPh>
    <phoneticPr fontId="7"/>
  </si>
  <si>
    <t>　係る指定を受けたいので、下記のとおり、関係書類を添えて申請します。</t>
    <phoneticPr fontId="7"/>
  </si>
  <si>
    <t>申請者（設置者）</t>
    <rPh sb="0" eb="3">
      <t>シンセイシャ</t>
    </rPh>
    <rPh sb="4" eb="7">
      <t>セッチシャ</t>
    </rPh>
    <phoneticPr fontId="7"/>
  </si>
  <si>
    <t>フ　　リ　　ガ　　ナ</t>
    <phoneticPr fontId="7"/>
  </si>
  <si>
    <t>名　　　　　　　称</t>
    <rPh sb="0" eb="1">
      <t>メイ</t>
    </rPh>
    <rPh sb="8" eb="9">
      <t>ショウ</t>
    </rPh>
    <phoneticPr fontId="7"/>
  </si>
  <si>
    <t>主たる事務所の所在地</t>
    <rPh sb="0" eb="1">
      <t>シュ</t>
    </rPh>
    <rPh sb="3" eb="6">
      <t>ジムショ</t>
    </rPh>
    <rPh sb="7" eb="10">
      <t>ショザイチ</t>
    </rPh>
    <phoneticPr fontId="7"/>
  </si>
  <si>
    <t>　　　　　　　　　県　　　　　　　　　郡 ・市</t>
    <rPh sb="9" eb="10">
      <t>ケン</t>
    </rPh>
    <rPh sb="19" eb="20">
      <t>グン</t>
    </rPh>
    <rPh sb="22" eb="23">
      <t>シ</t>
    </rPh>
    <phoneticPr fontId="7"/>
  </si>
  <si>
    <t>法人である場合その種別</t>
    <rPh sb="0" eb="2">
      <t>ホウジン</t>
    </rPh>
    <rPh sb="5" eb="7">
      <t>バアイ</t>
    </rPh>
    <rPh sb="9" eb="11">
      <t>シュベツ</t>
    </rPh>
    <phoneticPr fontId="7"/>
  </si>
  <si>
    <t>法人所轄庁</t>
    <rPh sb="0" eb="2">
      <t>ホウジン</t>
    </rPh>
    <rPh sb="2" eb="5">
      <t>ショカツチョウ</t>
    </rPh>
    <phoneticPr fontId="7"/>
  </si>
  <si>
    <t>連絡先</t>
    <rPh sb="0" eb="3">
      <t>レンラクサキ</t>
    </rPh>
    <phoneticPr fontId="7"/>
  </si>
  <si>
    <t>電話番号</t>
    <rPh sb="0" eb="2">
      <t>デンワ</t>
    </rPh>
    <rPh sb="2" eb="4">
      <t>バンゴウ</t>
    </rPh>
    <phoneticPr fontId="7"/>
  </si>
  <si>
    <t>Ｆ Ａ Ｘ 番 号</t>
    <rPh sb="6" eb="7">
      <t>バン</t>
    </rPh>
    <rPh sb="8" eb="9">
      <t>ゴウ</t>
    </rPh>
    <phoneticPr fontId="7"/>
  </si>
  <si>
    <t>代表者の職・氏名</t>
    <rPh sb="0" eb="3">
      <t>ダイヒョウシャ</t>
    </rPh>
    <rPh sb="4" eb="5">
      <t>ショク</t>
    </rPh>
    <rPh sb="6" eb="8">
      <t>シメイ</t>
    </rPh>
    <phoneticPr fontId="7"/>
  </si>
  <si>
    <t>職　　　　　名</t>
    <rPh sb="0" eb="1">
      <t>ショク</t>
    </rPh>
    <rPh sb="6" eb="7">
      <t>メイ</t>
    </rPh>
    <phoneticPr fontId="7"/>
  </si>
  <si>
    <t>フ　リ　ガ　ナ</t>
    <phoneticPr fontId="7"/>
  </si>
  <si>
    <t>氏　　　　　名</t>
    <rPh sb="0" eb="1">
      <t>シ</t>
    </rPh>
    <rPh sb="6" eb="7">
      <t>メイ</t>
    </rPh>
    <phoneticPr fontId="7"/>
  </si>
  <si>
    <t>代 表 者 の 住 所</t>
    <rPh sb="0" eb="1">
      <t>ダイ</t>
    </rPh>
    <rPh sb="2" eb="3">
      <t>ヒョウ</t>
    </rPh>
    <rPh sb="4" eb="5">
      <t>モノ</t>
    </rPh>
    <rPh sb="8" eb="9">
      <t>ジュウ</t>
    </rPh>
    <rPh sb="10" eb="11">
      <t>トコロ</t>
    </rPh>
    <phoneticPr fontId="7"/>
  </si>
  <si>
    <t>指定を受けようとする
事業の種類</t>
    <rPh sb="0" eb="2">
      <t>シテイ</t>
    </rPh>
    <rPh sb="3" eb="4">
      <t>ウ</t>
    </rPh>
    <rPh sb="11" eb="13">
      <t>ジギョウ</t>
    </rPh>
    <rPh sb="14" eb="16">
      <t>シュルイ</t>
    </rPh>
    <phoneticPr fontId="7"/>
  </si>
  <si>
    <t>名　　　　　称</t>
    <rPh sb="0" eb="1">
      <t>メイ</t>
    </rPh>
    <rPh sb="6" eb="7">
      <t>ショウ</t>
    </rPh>
    <phoneticPr fontId="7"/>
  </si>
  <si>
    <t>事業所の所在地</t>
    <rPh sb="0" eb="3">
      <t>ジギョウショ</t>
    </rPh>
    <rPh sb="4" eb="7">
      <t>ショザイチ</t>
    </rPh>
    <phoneticPr fontId="7"/>
  </si>
  <si>
    <t>事業の種類</t>
    <rPh sb="0" eb="2">
      <t>ジギョウ</t>
    </rPh>
    <rPh sb="3" eb="5">
      <t>シュルイ</t>
    </rPh>
    <phoneticPr fontId="7"/>
  </si>
  <si>
    <t>実施</t>
    <rPh sb="0" eb="2">
      <t>ジッシ</t>
    </rPh>
    <phoneticPr fontId="7"/>
  </si>
  <si>
    <t>　指定申請をする事業の</t>
    <rPh sb="1" eb="3">
      <t>シテイ</t>
    </rPh>
    <rPh sb="3" eb="5">
      <t>シンセイ</t>
    </rPh>
    <rPh sb="8" eb="10">
      <t>ジギョウ</t>
    </rPh>
    <phoneticPr fontId="7"/>
  </si>
  <si>
    <t>様　　式</t>
    <rPh sb="0" eb="1">
      <t>サマ</t>
    </rPh>
    <rPh sb="3" eb="4">
      <t>シキ</t>
    </rPh>
    <phoneticPr fontId="7"/>
  </si>
  <si>
    <t>備　　考</t>
    <rPh sb="0" eb="1">
      <t>ビン</t>
    </rPh>
    <rPh sb="3" eb="4">
      <t>コウ</t>
    </rPh>
    <phoneticPr fontId="7"/>
  </si>
  <si>
    <t>事業</t>
    <rPh sb="0" eb="2">
      <t>ジギョウ</t>
    </rPh>
    <phoneticPr fontId="7"/>
  </si>
  <si>
    <t>　事業開始予定年月日</t>
    <rPh sb="1" eb="3">
      <t>ジギョウ</t>
    </rPh>
    <rPh sb="3" eb="5">
      <t>カイシ</t>
    </rPh>
    <rPh sb="5" eb="7">
      <t>ヨテイ</t>
    </rPh>
    <rPh sb="7" eb="10">
      <t>ネンガッピ</t>
    </rPh>
    <phoneticPr fontId="7"/>
  </si>
  <si>
    <t>特定相談支援事業</t>
    <rPh sb="0" eb="2">
      <t>トクテイ</t>
    </rPh>
    <rPh sb="2" eb="4">
      <t>ソウダン</t>
    </rPh>
    <rPh sb="4" eb="6">
      <t>シエン</t>
    </rPh>
    <rPh sb="6" eb="8">
      <t>ジギョウ</t>
    </rPh>
    <phoneticPr fontId="7"/>
  </si>
  <si>
    <t>障害児相談支援事業</t>
    <rPh sb="0" eb="3">
      <t>ショウガイジ</t>
    </rPh>
    <rPh sb="3" eb="7">
      <t>ソウダンシエン</t>
    </rPh>
    <rPh sb="7" eb="9">
      <t>ジギョウ</t>
    </rPh>
    <phoneticPr fontId="7"/>
  </si>
  <si>
    <t>既に特定相談支援事業の指定を受けている場合は記載してください。</t>
    <rPh sb="0" eb="1">
      <t>スデ</t>
    </rPh>
    <rPh sb="2" eb="4">
      <t>トクテイ</t>
    </rPh>
    <rPh sb="4" eb="8">
      <t>ソウダンシエン</t>
    </rPh>
    <rPh sb="8" eb="10">
      <t>ジギョウ</t>
    </rPh>
    <rPh sb="11" eb="13">
      <t>シテイ</t>
    </rPh>
    <rPh sb="14" eb="15">
      <t>ウ</t>
    </rPh>
    <rPh sb="19" eb="21">
      <t>バアイ</t>
    </rPh>
    <rPh sb="22" eb="24">
      <t>キサイ</t>
    </rPh>
    <phoneticPr fontId="7"/>
  </si>
  <si>
    <t>事業所番号</t>
    <rPh sb="0" eb="3">
      <t>ジギョウショ</t>
    </rPh>
    <rPh sb="3" eb="5">
      <t>バンゴウ</t>
    </rPh>
    <phoneticPr fontId="7"/>
  </si>
  <si>
    <t>指定年月日</t>
    <rPh sb="0" eb="2">
      <t>シテイ</t>
    </rPh>
    <rPh sb="2" eb="5">
      <t>ネンガッピ</t>
    </rPh>
    <phoneticPr fontId="7"/>
  </si>
  <si>
    <t>既に地域相談支援事業（地域移行支援）の指定を受けている場合は記載してください。</t>
    <rPh sb="0" eb="1">
      <t>スデ</t>
    </rPh>
    <rPh sb="2" eb="4">
      <t>チイキ</t>
    </rPh>
    <rPh sb="4" eb="8">
      <t>ソウダンシエン</t>
    </rPh>
    <rPh sb="8" eb="10">
      <t>ジギョウ</t>
    </rPh>
    <rPh sb="11" eb="13">
      <t>チイキ</t>
    </rPh>
    <rPh sb="13" eb="15">
      <t>イコウ</t>
    </rPh>
    <rPh sb="15" eb="17">
      <t>シエン</t>
    </rPh>
    <rPh sb="19" eb="21">
      <t>シテイ</t>
    </rPh>
    <rPh sb="22" eb="23">
      <t>ウ</t>
    </rPh>
    <rPh sb="27" eb="29">
      <t>バアイ</t>
    </rPh>
    <rPh sb="30" eb="32">
      <t>キサイ</t>
    </rPh>
    <phoneticPr fontId="7"/>
  </si>
  <si>
    <t>既に地域相談支援事業（地域定着支援）の指定を受けている場合は記載してください。</t>
    <rPh sb="0" eb="1">
      <t>スデ</t>
    </rPh>
    <rPh sb="2" eb="4">
      <t>チイキ</t>
    </rPh>
    <rPh sb="4" eb="8">
      <t>ソウダンシエン</t>
    </rPh>
    <rPh sb="8" eb="10">
      <t>ジギョウ</t>
    </rPh>
    <rPh sb="11" eb="13">
      <t>チイキ</t>
    </rPh>
    <rPh sb="13" eb="15">
      <t>テイチャク</t>
    </rPh>
    <rPh sb="15" eb="17">
      <t>シエン</t>
    </rPh>
    <rPh sb="19" eb="21">
      <t>シテイ</t>
    </rPh>
    <rPh sb="22" eb="23">
      <t>ウ</t>
    </rPh>
    <rPh sb="27" eb="29">
      <t>バアイ</t>
    </rPh>
    <rPh sb="30" eb="32">
      <t>キサイ</t>
    </rPh>
    <phoneticPr fontId="7"/>
  </si>
  <si>
    <t>介護保険法の居宅介護支援事業の指定を受けている場合は記載してください。</t>
    <rPh sb="0" eb="2">
      <t>カイゴ</t>
    </rPh>
    <rPh sb="2" eb="4">
      <t>ホケン</t>
    </rPh>
    <rPh sb="4" eb="5">
      <t>ホウ</t>
    </rPh>
    <rPh sb="6" eb="8">
      <t>キョタク</t>
    </rPh>
    <rPh sb="8" eb="10">
      <t>カイゴ</t>
    </rPh>
    <rPh sb="10" eb="12">
      <t>シエン</t>
    </rPh>
    <rPh sb="12" eb="14">
      <t>ジギョウ</t>
    </rPh>
    <rPh sb="15" eb="17">
      <t>シテイ</t>
    </rPh>
    <rPh sb="18" eb="19">
      <t>ウ</t>
    </rPh>
    <rPh sb="23" eb="25">
      <t>バアイ</t>
    </rPh>
    <rPh sb="26" eb="28">
      <t>キサイ</t>
    </rPh>
    <phoneticPr fontId="7"/>
  </si>
  <si>
    <t>介護保険法の介護予防支援事業の指定を受けている場合は記載してください。</t>
    <rPh sb="0" eb="2">
      <t>カイゴ</t>
    </rPh>
    <rPh sb="2" eb="4">
      <t>ホケン</t>
    </rPh>
    <rPh sb="4" eb="5">
      <t>ホウ</t>
    </rPh>
    <rPh sb="6" eb="8">
      <t>カイゴ</t>
    </rPh>
    <rPh sb="8" eb="10">
      <t>ヨボウ</t>
    </rPh>
    <rPh sb="10" eb="12">
      <t>シエン</t>
    </rPh>
    <rPh sb="12" eb="14">
      <t>ジギョウ</t>
    </rPh>
    <rPh sb="15" eb="17">
      <t>シテイ</t>
    </rPh>
    <rPh sb="18" eb="19">
      <t>ウ</t>
    </rPh>
    <rPh sb="23" eb="25">
      <t>バアイ</t>
    </rPh>
    <rPh sb="26" eb="28">
      <t>キサイ</t>
    </rPh>
    <phoneticPr fontId="7"/>
  </si>
  <si>
    <t>（備考）</t>
    <rPh sb="1" eb="3">
      <t>ビコウ</t>
    </rPh>
    <phoneticPr fontId="7"/>
  </si>
  <si>
    <t>　　１　　「受付番号」欄には記載しないでください。</t>
    <rPh sb="6" eb="8">
      <t>ウケツケ</t>
    </rPh>
    <rPh sb="8" eb="10">
      <t>バンゴウ</t>
    </rPh>
    <rPh sb="11" eb="12">
      <t>ラン</t>
    </rPh>
    <rPh sb="14" eb="16">
      <t>キサイ</t>
    </rPh>
    <phoneticPr fontId="7"/>
  </si>
  <si>
    <t>　　２　　「法人である場合その種別」欄には、「社会福祉法人」「医療法人」「公益社団法人」「一般社団法人」「公益財団法人」「一般財団法人」「株式会社」</t>
    <rPh sb="6" eb="8">
      <t>ホウジン</t>
    </rPh>
    <rPh sb="11" eb="13">
      <t>バアイ</t>
    </rPh>
    <rPh sb="15" eb="17">
      <t>シュベツ</t>
    </rPh>
    <rPh sb="18" eb="19">
      <t>ラン</t>
    </rPh>
    <rPh sb="23" eb="25">
      <t>シャカイ</t>
    </rPh>
    <rPh sb="25" eb="27">
      <t>フクシ</t>
    </rPh>
    <rPh sb="27" eb="29">
      <t>ホウジン</t>
    </rPh>
    <rPh sb="31" eb="33">
      <t>イリョウ</t>
    </rPh>
    <rPh sb="33" eb="35">
      <t>ホウジン</t>
    </rPh>
    <rPh sb="37" eb="39">
      <t>コウエキ</t>
    </rPh>
    <rPh sb="39" eb="41">
      <t>シャダン</t>
    </rPh>
    <rPh sb="41" eb="43">
      <t>ホウジン</t>
    </rPh>
    <rPh sb="45" eb="47">
      <t>イッパン</t>
    </rPh>
    <rPh sb="47" eb="49">
      <t>シャダン</t>
    </rPh>
    <rPh sb="49" eb="51">
      <t>ホウジン</t>
    </rPh>
    <rPh sb="53" eb="55">
      <t>コウエキ</t>
    </rPh>
    <rPh sb="55" eb="57">
      <t>ザイダン</t>
    </rPh>
    <rPh sb="57" eb="59">
      <t>ホウジン</t>
    </rPh>
    <rPh sb="61" eb="63">
      <t>イッパン</t>
    </rPh>
    <rPh sb="63" eb="65">
      <t>ザイダン</t>
    </rPh>
    <rPh sb="65" eb="67">
      <t>ホウジン</t>
    </rPh>
    <rPh sb="69" eb="73">
      <t>カブシキガイシャ</t>
    </rPh>
    <phoneticPr fontId="7"/>
  </si>
  <si>
    <t>　　　　「有限会社」等の別を記載してください。</t>
    <rPh sb="5" eb="7">
      <t>ユウゲン</t>
    </rPh>
    <rPh sb="7" eb="9">
      <t>カイシャ</t>
    </rPh>
    <rPh sb="10" eb="11">
      <t>トウ</t>
    </rPh>
    <rPh sb="12" eb="13">
      <t>ベツ</t>
    </rPh>
    <rPh sb="14" eb="16">
      <t>キサイ</t>
    </rPh>
    <phoneticPr fontId="7"/>
  </si>
  <si>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7"/>
  </si>
  <si>
    <t>　　４　　「実施事業」欄には、今回申請をする相談支援事業の種類に「○」を記載してください。</t>
    <rPh sb="6" eb="8">
      <t>ジッシ</t>
    </rPh>
    <rPh sb="8" eb="10">
      <t>ジギョウ</t>
    </rPh>
    <rPh sb="11" eb="12">
      <t>ラン</t>
    </rPh>
    <rPh sb="15" eb="17">
      <t>コンカイ</t>
    </rPh>
    <rPh sb="17" eb="19">
      <t>シンセイ</t>
    </rPh>
    <rPh sb="22" eb="26">
      <t>ソウダンシエン</t>
    </rPh>
    <rPh sb="26" eb="28">
      <t>ジギョウ</t>
    </rPh>
    <rPh sb="29" eb="31">
      <t>シュルイ</t>
    </rPh>
    <rPh sb="36" eb="38">
      <t>キサイ</t>
    </rPh>
    <phoneticPr fontId="7"/>
  </si>
  <si>
    <t>　　５　　「障害児相談支援事業」の指定を申請する場合は、「特定相談支援事業」の申請も併せて申請すること。</t>
    <rPh sb="6" eb="9">
      <t>ショウガイジ</t>
    </rPh>
    <rPh sb="9" eb="13">
      <t>ソウダンシエン</t>
    </rPh>
    <rPh sb="13" eb="15">
      <t>ジギョウ</t>
    </rPh>
    <rPh sb="17" eb="19">
      <t>シテイ</t>
    </rPh>
    <rPh sb="20" eb="22">
      <t>シンセイ</t>
    </rPh>
    <rPh sb="24" eb="26">
      <t>バアイ</t>
    </rPh>
    <rPh sb="29" eb="31">
      <t>トクテイ</t>
    </rPh>
    <rPh sb="31" eb="35">
      <t>ソウダンシエン</t>
    </rPh>
    <rPh sb="35" eb="37">
      <t>ジギョウ</t>
    </rPh>
    <rPh sb="39" eb="41">
      <t>シンセイ</t>
    </rPh>
    <rPh sb="42" eb="43">
      <t>アワ</t>
    </rPh>
    <rPh sb="45" eb="47">
      <t>シンセイ</t>
    </rPh>
    <phoneticPr fontId="7"/>
  </si>
  <si>
    <t>事業所</t>
    <rPh sb="0" eb="3">
      <t>ジギョウショ</t>
    </rPh>
    <phoneticPr fontId="7"/>
  </si>
  <si>
    <t>フリガナ</t>
    <phoneticPr fontId="7"/>
  </si>
  <si>
    <t>住所</t>
    <rPh sb="0" eb="2">
      <t>ジュウショ</t>
    </rPh>
    <phoneticPr fontId="7"/>
  </si>
  <si>
    <t>氏名</t>
    <rPh sb="0" eb="2">
      <t>シメイ</t>
    </rPh>
    <phoneticPr fontId="7"/>
  </si>
  <si>
    <t>生年月日</t>
    <rPh sb="0" eb="2">
      <t>セイネン</t>
    </rPh>
    <rPh sb="2" eb="4">
      <t>ガッピ</t>
    </rPh>
    <phoneticPr fontId="7"/>
  </si>
  <si>
    <t>事業所の名称</t>
    <rPh sb="0" eb="3">
      <t>ジギョウショ</t>
    </rPh>
    <rPh sb="4" eb="6">
      <t>メイショウ</t>
    </rPh>
    <phoneticPr fontId="7"/>
  </si>
  <si>
    <t>相談支援専門員</t>
    <rPh sb="0" eb="2">
      <t>ソウダン</t>
    </rPh>
    <rPh sb="2" eb="4">
      <t>シエン</t>
    </rPh>
    <rPh sb="4" eb="7">
      <t>センモンイン</t>
    </rPh>
    <phoneticPr fontId="7"/>
  </si>
  <si>
    <t>営業時間</t>
    <rPh sb="0" eb="2">
      <t>エイギョウ</t>
    </rPh>
    <rPh sb="2" eb="4">
      <t>ジカン</t>
    </rPh>
    <phoneticPr fontId="7"/>
  </si>
  <si>
    <t>平面図</t>
    <rPh sb="0" eb="3">
      <t>ヘイメンズ</t>
    </rPh>
    <phoneticPr fontId="7"/>
  </si>
  <si>
    <t>備考１　各室の用途及び面積を記載してください。</t>
    <rPh sb="0" eb="2">
      <t>ビコウ</t>
    </rPh>
    <rPh sb="4" eb="6">
      <t>カクシツ</t>
    </rPh>
    <rPh sb="7" eb="9">
      <t>ヨウト</t>
    </rPh>
    <rPh sb="9" eb="10">
      <t>オヨ</t>
    </rPh>
    <rPh sb="11" eb="13">
      <t>メンセキ</t>
    </rPh>
    <rPh sb="14" eb="16">
      <t>キサイ</t>
    </rPh>
    <phoneticPr fontId="7"/>
  </si>
  <si>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7"/>
  </si>
  <si>
    <t>　　年　　月　　日</t>
    <rPh sb="2" eb="3">
      <t>ネン</t>
    </rPh>
    <rPh sb="5" eb="6">
      <t>ガツ</t>
    </rPh>
    <rPh sb="8" eb="9">
      <t>ヒ</t>
    </rPh>
    <phoneticPr fontId="7"/>
  </si>
  <si>
    <t>（郵便番号　　　－　　　）</t>
    <rPh sb="1" eb="3">
      <t>ユウビン</t>
    </rPh>
    <rPh sb="3" eb="5">
      <t>バンゴウ</t>
    </rPh>
    <phoneticPr fontId="7"/>
  </si>
  <si>
    <t>主な職歴等</t>
    <rPh sb="0" eb="1">
      <t>オモ</t>
    </rPh>
    <rPh sb="2" eb="4">
      <t>ショクレキ</t>
    </rPh>
    <rPh sb="4" eb="5">
      <t>トウ</t>
    </rPh>
    <phoneticPr fontId="7"/>
  </si>
  <si>
    <t>年　月　～　年　月</t>
    <rPh sb="0" eb="1">
      <t>ネン</t>
    </rPh>
    <rPh sb="2" eb="3">
      <t>ガツ</t>
    </rPh>
    <rPh sb="6" eb="7">
      <t>ネン</t>
    </rPh>
    <rPh sb="8" eb="9">
      <t>ガツ</t>
    </rPh>
    <phoneticPr fontId="7"/>
  </si>
  <si>
    <t>勤務先等</t>
    <rPh sb="0" eb="2">
      <t>キンム</t>
    </rPh>
    <rPh sb="2" eb="3">
      <t>サキ</t>
    </rPh>
    <rPh sb="3" eb="4">
      <t>トウ</t>
    </rPh>
    <phoneticPr fontId="7"/>
  </si>
  <si>
    <t>職務内容</t>
    <rPh sb="0" eb="2">
      <t>ショクム</t>
    </rPh>
    <rPh sb="2" eb="4">
      <t>ナイヨウ</t>
    </rPh>
    <phoneticPr fontId="7"/>
  </si>
  <si>
    <t>職務に関連する資格</t>
    <rPh sb="0" eb="2">
      <t>ショクム</t>
    </rPh>
    <rPh sb="3" eb="5">
      <t>カンレン</t>
    </rPh>
    <rPh sb="7" eb="9">
      <t>シカク</t>
    </rPh>
    <phoneticPr fontId="7"/>
  </si>
  <si>
    <t>資格の種類</t>
    <rPh sb="0" eb="2">
      <t>シカク</t>
    </rPh>
    <rPh sb="3" eb="5">
      <t>シュルイ</t>
    </rPh>
    <phoneticPr fontId="7"/>
  </si>
  <si>
    <t>資格取得年月日</t>
    <rPh sb="0" eb="2">
      <t>シカク</t>
    </rPh>
    <rPh sb="2" eb="4">
      <t>シュトク</t>
    </rPh>
    <rPh sb="4" eb="7">
      <t>ネンガッピ</t>
    </rPh>
    <phoneticPr fontId="7"/>
  </si>
  <si>
    <t>備考（研修等の受講の状況等）</t>
    <rPh sb="0" eb="2">
      <t>ビコウ</t>
    </rPh>
    <rPh sb="3" eb="5">
      <t>ケンシュウ</t>
    </rPh>
    <rPh sb="5" eb="6">
      <t>トウ</t>
    </rPh>
    <rPh sb="7" eb="9">
      <t>ジュコウ</t>
    </rPh>
    <rPh sb="10" eb="12">
      <t>ジョウキョウ</t>
    </rPh>
    <rPh sb="12" eb="13">
      <t>トウ</t>
    </rPh>
    <phoneticPr fontId="7"/>
  </si>
  <si>
    <t>　　　記載してください。</t>
    <phoneticPr fontId="7"/>
  </si>
  <si>
    <t>事業所名</t>
    <rPh sb="0" eb="3">
      <t>ジギョウショ</t>
    </rPh>
    <rPh sb="3" eb="4">
      <t>メイ</t>
    </rPh>
    <phoneticPr fontId="7"/>
  </si>
  <si>
    <t>措　置　の　概　要</t>
    <rPh sb="0" eb="1">
      <t>ソ</t>
    </rPh>
    <rPh sb="2" eb="3">
      <t>チ</t>
    </rPh>
    <rPh sb="6" eb="7">
      <t>オオムネ</t>
    </rPh>
    <rPh sb="8" eb="9">
      <t>ヨウ</t>
    </rPh>
    <phoneticPr fontId="7"/>
  </si>
  <si>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7"/>
  </si>
  <si>
    <t>　※具体的な対応方針</t>
    <rPh sb="2" eb="5">
      <t>グタイテキ</t>
    </rPh>
    <rPh sb="6" eb="8">
      <t>タイオウ</t>
    </rPh>
    <rPh sb="8" eb="10">
      <t>ホウシン</t>
    </rPh>
    <phoneticPr fontId="7"/>
  </si>
  <si>
    <t>３　その他参考事項</t>
    <rPh sb="4" eb="5">
      <t>タ</t>
    </rPh>
    <rPh sb="5" eb="7">
      <t>サンコウ</t>
    </rPh>
    <rPh sb="7" eb="9">
      <t>ジコウ</t>
    </rPh>
    <phoneticPr fontId="7"/>
  </si>
  <si>
    <t>２　主たる対象者を１のとおり特定する理由</t>
    <rPh sb="2" eb="3">
      <t>シュ</t>
    </rPh>
    <rPh sb="5" eb="7">
      <t>タイショウ</t>
    </rPh>
    <rPh sb="7" eb="8">
      <t>シャ</t>
    </rPh>
    <rPh sb="14" eb="16">
      <t>トクテイ</t>
    </rPh>
    <rPh sb="18" eb="20">
      <t>リユウ</t>
    </rPh>
    <phoneticPr fontId="7"/>
  </si>
  <si>
    <t>３　今後における主たる対象者の拡充の予定</t>
    <rPh sb="2" eb="4">
      <t>コンゴ</t>
    </rPh>
    <rPh sb="8" eb="9">
      <t>シュ</t>
    </rPh>
    <rPh sb="11" eb="14">
      <t>タイショウシャ</t>
    </rPh>
    <rPh sb="15" eb="17">
      <t>カクジュウ</t>
    </rPh>
    <rPh sb="18" eb="20">
      <t>ヨテイ</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</si>
  <si>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</si>
  <si>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</si>
  <si>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</si>
  <si>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</si>
  <si>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合計</t>
    <rPh sb="0" eb="2">
      <t>ゴウケイ</t>
    </rPh>
    <phoneticPr fontId="7"/>
  </si>
  <si>
    <t>サービス提供時間</t>
    <rPh sb="4" eb="6">
      <t>テイキョウ</t>
    </rPh>
    <rPh sb="6" eb="8">
      <t>ジカン</t>
    </rPh>
    <phoneticPr fontId="7"/>
  </si>
  <si>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7"/>
  </si>
  <si>
    <t>○</t>
    <phoneticPr fontId="7"/>
  </si>
  <si>
    <t>その他指定に関し必要と認める事項</t>
    <rPh sb="2" eb="3">
      <t>ホカ</t>
    </rPh>
    <rPh sb="3" eb="5">
      <t>シテイ</t>
    </rPh>
    <rPh sb="6" eb="7">
      <t>カン</t>
    </rPh>
    <rPh sb="8" eb="10">
      <t>ヒツヨウ</t>
    </rPh>
    <rPh sb="11" eb="12">
      <t>ミト</t>
    </rPh>
    <rPh sb="14" eb="16">
      <t>ジコウ</t>
    </rPh>
    <phoneticPr fontId="7"/>
  </si>
  <si>
    <t>誓約書　</t>
    <rPh sb="0" eb="3">
      <t>セイヤクショ</t>
    </rPh>
    <phoneticPr fontId="7"/>
  </si>
  <si>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7"/>
  </si>
  <si>
    <t>設備の概要</t>
    <rPh sb="0" eb="2">
      <t>セツビ</t>
    </rPh>
    <rPh sb="3" eb="5">
      <t>ガイヨウ</t>
    </rPh>
    <phoneticPr fontId="7"/>
  </si>
  <si>
    <t>事業所の平面図　</t>
    <rPh sb="0" eb="3">
      <t>ジギョウショ</t>
    </rPh>
    <rPh sb="4" eb="7">
      <t>ヘイメンズ</t>
    </rPh>
    <phoneticPr fontId="7"/>
  </si>
  <si>
    <t>登記事項証明書又は条例等</t>
    <rPh sb="0" eb="2">
      <t>トウキ</t>
    </rPh>
    <rPh sb="2" eb="4">
      <t>ジコウ</t>
    </rPh>
    <rPh sb="4" eb="7">
      <t>ショウメイショ</t>
    </rPh>
    <rPh sb="7" eb="8">
      <t>マタ</t>
    </rPh>
    <rPh sb="9" eb="11">
      <t>ジョウレイ</t>
    </rPh>
    <rPh sb="11" eb="12">
      <t>トウ</t>
    </rPh>
    <phoneticPr fontId="7"/>
  </si>
  <si>
    <t>留意事項</t>
    <rPh sb="0" eb="2">
      <t>リュウイ</t>
    </rPh>
    <rPh sb="2" eb="4">
      <t>ジコウ</t>
    </rPh>
    <phoneticPr fontId="7"/>
  </si>
  <si>
    <t>＜指定申請添付書類一覧＞</t>
    <rPh sb="1" eb="3">
      <t>シテイ</t>
    </rPh>
    <rPh sb="3" eb="5">
      <t>シンセイ</t>
    </rPh>
    <rPh sb="5" eb="7">
      <t>テンプ</t>
    </rPh>
    <rPh sb="7" eb="8">
      <t>ショ</t>
    </rPh>
    <rPh sb="8" eb="9">
      <t>ルイ</t>
    </rPh>
    <rPh sb="9" eb="11">
      <t>イチラン</t>
    </rPh>
    <phoneticPr fontId="7"/>
  </si>
  <si>
    <t>日</t>
    <rPh sb="0" eb="1">
      <t>ニチ</t>
    </rPh>
    <phoneticPr fontId="7"/>
  </si>
  <si>
    <t>年</t>
    <rPh sb="0" eb="1">
      <t>ネン</t>
    </rPh>
    <phoneticPr fontId="7"/>
  </si>
  <si>
    <t>月</t>
    <rPh sb="0" eb="1">
      <t>ゲツ</t>
    </rPh>
    <phoneticPr fontId="7"/>
  </si>
  <si>
    <t>兼務</t>
    <rPh sb="0" eb="2">
      <t>ケンム</t>
    </rPh>
    <phoneticPr fontId="7"/>
  </si>
  <si>
    <t>専従</t>
    <rPh sb="0" eb="2">
      <t>センジュウ</t>
    </rPh>
    <phoneticPr fontId="7"/>
  </si>
  <si>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7"/>
  </si>
  <si>
    <t>指定障害福祉サービス等の種類</t>
    <rPh sb="0" eb="2">
      <t>シテイ</t>
    </rPh>
    <rPh sb="2" eb="4">
      <t>ショウガイ</t>
    </rPh>
    <rPh sb="4" eb="6">
      <t>フクシ</t>
    </rPh>
    <rPh sb="10" eb="11">
      <t>ナド</t>
    </rPh>
    <rPh sb="12" eb="14">
      <t>シュルイ</t>
    </rPh>
    <phoneticPr fontId="7"/>
  </si>
  <si>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7"/>
  </si>
  <si>
    <t>(１)拡充予定の有無</t>
    <rPh sb="3" eb="5">
      <t>カクジュウ</t>
    </rPh>
    <rPh sb="5" eb="7">
      <t>ヨテイ</t>
    </rPh>
    <rPh sb="8" eb="10">
      <t>ウム</t>
    </rPh>
    <phoneticPr fontId="7"/>
  </si>
  <si>
    <t>(　　有り　　・　　無し　　)</t>
    <rPh sb="3" eb="4">
      <t>ア</t>
    </rPh>
    <rPh sb="10" eb="11">
      <t>ナ</t>
    </rPh>
    <phoneticPr fontId="6"/>
  </si>
  <si>
    <t>(２)拡充予定の内容及び予定時期</t>
    <rPh sb="3" eb="5">
      <t>カクジュウ</t>
    </rPh>
    <rPh sb="5" eb="7">
      <t>ヨテイ</t>
    </rPh>
    <rPh sb="8" eb="10">
      <t>ナイヨウ</t>
    </rPh>
    <rPh sb="10" eb="11">
      <t>オヨ</t>
    </rPh>
    <rPh sb="12" eb="14">
      <t>ヨテイ</t>
    </rPh>
    <rPh sb="14" eb="16">
      <t>ジキ</t>
    </rPh>
    <phoneticPr fontId="7"/>
  </si>
  <si>
    <t>(３)拡充のための方策</t>
    <rPh sb="3" eb="5">
      <t>カクジュウ</t>
    </rPh>
    <rPh sb="9" eb="11">
      <t>ホウサク</t>
    </rPh>
    <phoneticPr fontId="7"/>
  </si>
  <si>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7"/>
  </si>
  <si>
    <t>誓　約　書</t>
    <phoneticPr fontId="7"/>
  </si>
  <si>
    <t>知事    殿</t>
    <phoneticPr fontId="7"/>
  </si>
  <si>
    <t xml:space="preserve">申請者    </t>
    <phoneticPr fontId="7"/>
  </si>
  <si>
    <t>（名称）</t>
    <rPh sb="1" eb="3">
      <t>メイショウ</t>
    </rPh>
    <phoneticPr fontId="7"/>
  </si>
  <si>
    <t>（代表者の職名・氏名）</t>
    <rPh sb="1" eb="4">
      <t>ダイヒョウシャ</t>
    </rPh>
    <rPh sb="5" eb="7">
      <t>ショクメイ</t>
    </rPh>
    <rPh sb="8" eb="10">
      <t>シメイ</t>
    </rPh>
    <phoneticPr fontId="7"/>
  </si>
  <si>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7"/>
  </si>
  <si>
    <t>別紙①：　障害福祉サービス事業者向け</t>
    <rPh sb="0" eb="2">
      <t>ベッシ</t>
    </rPh>
    <rPh sb="5" eb="7">
      <t>ショウガイ</t>
    </rPh>
    <rPh sb="7" eb="9">
      <t>フクシ</t>
    </rPh>
    <rPh sb="13" eb="16">
      <t>ジギョウシャ</t>
    </rPh>
    <rPh sb="16" eb="17">
      <t>ム</t>
    </rPh>
    <phoneticPr fontId="7"/>
  </si>
  <si>
    <t>別紙②：　障害者支援施設向け</t>
    <rPh sb="0" eb="2">
      <t>ベッシ</t>
    </rPh>
    <rPh sb="5" eb="8">
      <t>ショウガイシャ</t>
    </rPh>
    <rPh sb="8" eb="10">
      <t>シエン</t>
    </rPh>
    <rPh sb="12" eb="13">
      <t>ム</t>
    </rPh>
    <phoneticPr fontId="7"/>
  </si>
  <si>
    <t>別紙③：　一般相談支援事業者向け</t>
    <rPh sb="0" eb="2">
      <t>ベッシ</t>
    </rPh>
    <rPh sb="5" eb="7">
      <t>イッパン</t>
    </rPh>
    <rPh sb="7" eb="9">
      <t>ソウダン</t>
    </rPh>
    <rPh sb="9" eb="11">
      <t>シエン</t>
    </rPh>
    <rPh sb="11" eb="14">
      <t>ジギョウシャ</t>
    </rPh>
    <rPh sb="14" eb="15">
      <t>ム</t>
    </rPh>
    <phoneticPr fontId="7"/>
  </si>
  <si>
    <t>別紙④：　特定相談支援事業者向け</t>
    <rPh sb="0" eb="2">
      <t>ベッシ</t>
    </rPh>
    <rPh sb="5" eb="7">
      <t>トクテイ</t>
    </rPh>
    <rPh sb="7" eb="9">
      <t>ソウダン</t>
    </rPh>
    <rPh sb="9" eb="11">
      <t>シエン</t>
    </rPh>
    <rPh sb="11" eb="14">
      <t>ジギョウシャ</t>
    </rPh>
    <rPh sb="14" eb="15">
      <t>ム</t>
    </rPh>
    <phoneticPr fontId="7"/>
  </si>
  <si>
    <t>別紙⑤：　障害児通所支援事業者向け</t>
    <rPh sb="0" eb="2">
      <t>ベッシ</t>
    </rPh>
    <rPh sb="5" eb="8">
      <t>ショウガイジ</t>
    </rPh>
    <rPh sb="8" eb="10">
      <t>ツウショ</t>
    </rPh>
    <rPh sb="10" eb="12">
      <t>シエン</t>
    </rPh>
    <rPh sb="12" eb="15">
      <t>ジギョウシャ</t>
    </rPh>
    <rPh sb="15" eb="16">
      <t>ム</t>
    </rPh>
    <phoneticPr fontId="7"/>
  </si>
  <si>
    <t>別紙⑥：　障害児入所施設向け</t>
    <rPh sb="0" eb="2">
      <t>ベッシ</t>
    </rPh>
    <rPh sb="5" eb="8">
      <t>ショウガイジ</t>
    </rPh>
    <rPh sb="8" eb="10">
      <t>ニュウショ</t>
    </rPh>
    <rPh sb="10" eb="12">
      <t>シセツ</t>
    </rPh>
    <rPh sb="12" eb="13">
      <t>ム</t>
    </rPh>
    <phoneticPr fontId="7"/>
  </si>
  <si>
    <t>別紙⑦：　障害児相談支援事業者向け</t>
    <rPh sb="0" eb="2">
      <t>ベッシ</t>
    </rPh>
    <rPh sb="5" eb="8">
      <t>ショウガイジ</t>
    </rPh>
    <rPh sb="8" eb="10">
      <t>ソウダン</t>
    </rPh>
    <rPh sb="10" eb="12">
      <t>シエン</t>
    </rPh>
    <rPh sb="12" eb="15">
      <t>ジギョウシャ</t>
    </rPh>
    <rPh sb="15" eb="16">
      <t>ム</t>
    </rPh>
    <phoneticPr fontId="7"/>
  </si>
  <si>
    <t>注　該当する種別に○を付けてください。</t>
    <rPh sb="0" eb="1">
      <t>チュウ</t>
    </rPh>
    <rPh sb="2" eb="4">
      <t>ガイトウ</t>
    </rPh>
    <rPh sb="6" eb="8">
      <t>シュベツ</t>
    </rPh>
    <rPh sb="11" eb="12">
      <t>ツ</t>
    </rPh>
    <phoneticPr fontId="7"/>
  </si>
  <si>
    <t>（別紙④：　特定相談支援事業者向け）</t>
    <rPh sb="1" eb="3">
      <t>ベッシ</t>
    </rPh>
    <rPh sb="6" eb="8">
      <t>トクテイ</t>
    </rPh>
    <rPh sb="8" eb="10">
      <t>ソウダン</t>
    </rPh>
    <rPh sb="10" eb="12">
      <t>シエン</t>
    </rPh>
    <rPh sb="12" eb="15">
      <t>ジギョウシャ</t>
    </rPh>
    <rPh sb="15" eb="16">
      <t>ム</t>
    </rPh>
    <phoneticPr fontId="44"/>
  </si>
  <si>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44"/>
  </si>
  <si>
    <t>一</t>
    <rPh sb="0" eb="1">
      <t>イチ</t>
    </rPh>
    <phoneticPr fontId="7"/>
  </si>
  <si>
    <t>申請者が法人でないとき。</t>
    <rPh sb="4" eb="6">
      <t>ホウジン</t>
    </rPh>
    <phoneticPr fontId="7"/>
  </si>
  <si>
    <t>二</t>
    <rPh sb="0" eb="1">
      <t>ニ</t>
    </rPh>
    <phoneticPr fontId="7"/>
  </si>
  <si>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7"/>
  </si>
  <si>
    <t>三</t>
    <rPh sb="0" eb="1">
      <t>サン</t>
    </rPh>
    <phoneticPr fontId="7"/>
  </si>
  <si>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7"/>
  </si>
  <si>
    <t>五</t>
    <rPh sb="0" eb="1">
      <t>ゴ</t>
    </rPh>
    <phoneticPr fontId="7"/>
  </si>
  <si>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7"/>
  </si>
  <si>
    <t>五の二</t>
    <rPh sb="0" eb="1">
      <t>ゴ</t>
    </rPh>
    <rPh sb="2" eb="3">
      <t>ニ</t>
    </rPh>
    <phoneticPr fontId="7"/>
  </si>
  <si>
    <t>申請者が、労働に関する法律の規定であって政令で定めるものにより罰金の刑に処せられ、その執行を終わり、又は執行を受けることがなくなるまでの者であるとき。</t>
    <phoneticPr fontId="7"/>
  </si>
  <si>
    <t>六</t>
    <rPh sb="0" eb="1">
      <t>ロク</t>
    </rPh>
    <phoneticPr fontId="7"/>
  </si>
  <si>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7"/>
  </si>
  <si>
    <t>七</t>
    <rPh sb="0" eb="1">
      <t>ナナ</t>
    </rPh>
    <phoneticPr fontId="7"/>
  </si>
  <si>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7"/>
  </si>
  <si>
    <t>八</t>
    <rPh sb="0" eb="1">
      <t>ハチ</t>
    </rPh>
    <phoneticPr fontId="7"/>
  </si>
  <si>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7"/>
  </si>
  <si>
    <t>九</t>
    <rPh sb="0" eb="1">
      <t>キュウ</t>
    </rPh>
    <phoneticPr fontId="7"/>
  </si>
  <si>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7"/>
  </si>
  <si>
    <t>十一</t>
    <rPh sb="0" eb="1">
      <t>ジュウ</t>
    </rPh>
    <rPh sb="1" eb="2">
      <t>イチ</t>
    </rPh>
    <phoneticPr fontId="7"/>
  </si>
  <si>
    <t>申請者が、指定の申請前五年以内に相談支援に関し不正又は著しく不当な行為をした者であるとき。</t>
    <rPh sb="16" eb="18">
      <t>ソウダン</t>
    </rPh>
    <rPh sb="18" eb="20">
      <t>シエン</t>
    </rPh>
    <phoneticPr fontId="7"/>
  </si>
  <si>
    <t>十二</t>
    <rPh sb="0" eb="1">
      <t>ジュウ</t>
    </rPh>
    <rPh sb="1" eb="2">
      <t>ニ</t>
    </rPh>
    <phoneticPr fontId="7"/>
  </si>
  <si>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7"/>
  </si>
  <si>
    <t>（別紙⑦：　障害児相談支援事業者向け）</t>
    <rPh sb="1" eb="3">
      <t>ベッシ</t>
    </rPh>
    <rPh sb="6" eb="9">
      <t>ショウガイジ</t>
    </rPh>
    <rPh sb="9" eb="11">
      <t>ソウダン</t>
    </rPh>
    <rPh sb="11" eb="13">
      <t>シエン</t>
    </rPh>
    <rPh sb="13" eb="16">
      <t>ジギョウシャ</t>
    </rPh>
    <rPh sb="16" eb="17">
      <t>ム</t>
    </rPh>
    <phoneticPr fontId="44"/>
  </si>
  <si>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7"/>
  </si>
  <si>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7"/>
  </si>
  <si>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7"/>
  </si>
  <si>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7"/>
  </si>
  <si>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7"/>
  </si>
  <si>
    <t>十</t>
    <rPh sb="0" eb="1">
      <t>ジュウ</t>
    </rPh>
    <phoneticPr fontId="7"/>
  </si>
  <si>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7"/>
  </si>
  <si>
    <t>申請者が、指定の申請前五年以内に障害児相談支援に関し不正又は著しく不当な行為をした者であるとき。</t>
    <rPh sb="16" eb="19">
      <t>ショウガイジ</t>
    </rPh>
    <rPh sb="19" eb="21">
      <t>ソウダン</t>
    </rPh>
    <rPh sb="21" eb="23">
      <t>シエン</t>
    </rPh>
    <phoneticPr fontId="7"/>
  </si>
  <si>
    <t>十三</t>
    <rPh sb="0" eb="1">
      <t>ジュウ</t>
    </rPh>
    <rPh sb="1" eb="2">
      <t>サン</t>
    </rPh>
    <phoneticPr fontId="7"/>
  </si>
  <si>
    <t>申請者が、法人で、その役員等のうちに第四号から第六号まで又は第九号から前号のいずれかに該当する者のあるものであるとき。</t>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</si>
  <si>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</si>
  <si>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サービス種別</t>
    <rPh sb="4" eb="6">
      <t>シュベツ</t>
    </rPh>
    <phoneticPr fontId="49"/>
  </si>
  <si>
    <t>特定相談支援・障害児相談支援</t>
    <rPh sb="0" eb="2">
      <t>トクテイ</t>
    </rPh>
    <rPh sb="2" eb="4">
      <t>ソウダン</t>
    </rPh>
    <rPh sb="4" eb="6">
      <t>シエン</t>
    </rPh>
    <rPh sb="7" eb="10">
      <t>ショウガイジ</t>
    </rPh>
    <rPh sb="10" eb="12">
      <t>ソウダン</t>
    </rPh>
    <rPh sb="12" eb="14">
      <t>シエン</t>
    </rPh>
    <phoneticPr fontId="49"/>
  </si>
  <si>
    <t>事業所名</t>
    <rPh sb="0" eb="3">
      <t>ジギョウショ</t>
    </rPh>
    <rPh sb="3" eb="4">
      <t>メイ</t>
    </rPh>
    <phoneticPr fontId="49"/>
  </si>
  <si>
    <t>(1)記載する期間</t>
    <rPh sb="3" eb="5">
      <t>キサイ</t>
    </rPh>
    <rPh sb="7" eb="9">
      <t>キカン</t>
    </rPh>
    <phoneticPr fontId="7"/>
  </si>
  <si>
    <t>(2)予定/実績の別</t>
    <rPh sb="3" eb="5">
      <t>ヨテイ</t>
    </rPh>
    <rPh sb="6" eb="8">
      <t>ジッセキ</t>
    </rPh>
    <rPh sb="9" eb="10">
      <t>ベツ</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</si>
  <si>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9"/>
  </si>
  <si>
    <t>時間/週</t>
    <rPh sb="0" eb="2">
      <t>ジカン</t>
    </rPh>
    <rPh sb="3" eb="4">
      <t>シュウ</t>
    </rPh>
    <phoneticPr fontId="7"/>
  </si>
  <si>
    <t>時間/月</t>
    <rPh sb="0" eb="2">
      <t>ジカン</t>
    </rPh>
    <rPh sb="3" eb="4">
      <t>ツキ</t>
    </rPh>
    <phoneticPr fontId="7"/>
  </si>
  <si>
    <t>No.</t>
    <phoneticPr fontId="7"/>
  </si>
  <si>
    <t>(4)職種</t>
    <rPh sb="3" eb="5">
      <t>ショクシュ</t>
    </rPh>
    <phoneticPr fontId="7"/>
  </si>
  <si>
    <t>(5)勤務形態</t>
    <rPh sb="3" eb="5">
      <t>キンム</t>
    </rPh>
    <rPh sb="5" eb="7">
      <t>ケイタイ</t>
    </rPh>
    <phoneticPr fontId="7"/>
  </si>
  <si>
    <t>(6)資格</t>
    <rPh sb="3" eb="5">
      <t>シカク</t>
    </rPh>
    <phoneticPr fontId="7"/>
  </si>
  <si>
    <t>(7)氏名</t>
    <rPh sb="3" eb="5">
      <t>シメイ</t>
    </rPh>
    <phoneticPr fontId="7"/>
  </si>
  <si>
    <t>(8)</t>
    <phoneticPr fontId="7"/>
  </si>
  <si>
    <t>(9)勤務時間数合計</t>
    <rPh sb="3" eb="5">
      <t>キンム</t>
    </rPh>
    <rPh sb="5" eb="7">
      <t>ジカン</t>
    </rPh>
    <rPh sb="7" eb="8">
      <t>スウ</t>
    </rPh>
    <rPh sb="8" eb="10">
      <t>ゴウケイ</t>
    </rPh>
    <phoneticPr fontId="7"/>
  </si>
  <si>
    <t>(10)週平均の勤務時間数</t>
    <rPh sb="4" eb="7">
      <t>シュウヘイキン</t>
    </rPh>
    <rPh sb="8" eb="10">
      <t>キンム</t>
    </rPh>
    <rPh sb="10" eb="12">
      <t>ジカン</t>
    </rPh>
    <rPh sb="12" eb="13">
      <t>スウ</t>
    </rPh>
    <phoneticPr fontId="7"/>
  </si>
  <si>
    <t>(11)兼務状況
（兼務先／兼務する職務の内容）等</t>
    <phoneticPr fontId="7"/>
  </si>
  <si>
    <t>第５週</t>
    <rPh sb="0" eb="1">
      <t>ダイ</t>
    </rPh>
    <rPh sb="2" eb="3">
      <t>シュウ</t>
    </rPh>
    <phoneticPr fontId="7"/>
  </si>
  <si>
    <t>管理者</t>
    <rPh sb="0" eb="3">
      <t>カンリシャ</t>
    </rPh>
    <phoneticPr fontId="51"/>
  </si>
  <si>
    <t>A</t>
  </si>
  <si>
    <t>B</t>
  </si>
  <si>
    <t>C</t>
  </si>
  <si>
    <t>D</t>
  </si>
  <si>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7"/>
  </si>
  <si>
    <t>計</t>
    <rPh sb="0" eb="1">
      <t>ケイ</t>
    </rPh>
    <phoneticPr fontId="7"/>
  </si>
  <si>
    <t>平均利用者数</t>
    <rPh sb="0" eb="2">
      <t>ヘイキン</t>
    </rPh>
    <rPh sb="2" eb="6">
      <t>リヨウシャスウ</t>
    </rPh>
    <phoneticPr fontId="7"/>
  </si>
  <si>
    <t>相談支援専門員の数の標準</t>
    <rPh sb="0" eb="2">
      <t>ソウダン</t>
    </rPh>
    <rPh sb="2" eb="7">
      <t>シエンセンモンイン</t>
    </rPh>
    <rPh sb="8" eb="9">
      <t>カズ</t>
    </rPh>
    <rPh sb="10" eb="12">
      <t>ヒョウジュン</t>
    </rPh>
    <phoneticPr fontId="7"/>
  </si>
  <si>
    <t>障害者</t>
    <rPh sb="0" eb="3">
      <t>ショウガイシャ</t>
    </rPh>
    <phoneticPr fontId="7"/>
  </si>
  <si>
    <t>障害児</t>
    <rPh sb="0" eb="3">
      <t>ショウガイジ</t>
    </rPh>
    <phoneticPr fontId="30"/>
  </si>
  <si>
    <t>専従</t>
    <rPh sb="0" eb="2">
      <t>センジュウ</t>
    </rPh>
    <phoneticPr fontId="30"/>
  </si>
  <si>
    <t>兼務</t>
    <rPh sb="0" eb="2">
      <t>ケンム</t>
    </rPh>
    <phoneticPr fontId="30"/>
  </si>
  <si>
    <t>常勤</t>
    <rPh sb="0" eb="2">
      <t>ジョウキン</t>
    </rPh>
    <phoneticPr fontId="7"/>
  </si>
  <si>
    <t>非常勤</t>
    <rPh sb="0" eb="3">
      <t>ヒジョウキン</t>
    </rPh>
    <phoneticPr fontId="7"/>
  </si>
  <si>
    <t>常勤換算数</t>
    <rPh sb="0" eb="5">
      <t>ジョウキンカンサンスウ</t>
    </rPh>
    <phoneticPr fontId="5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</si>
  <si>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9"/>
  </si>
  <si>
    <t>　(1) 「４週」・「暦月」のいずれかを選択してください。</t>
    <rPh sb="7" eb="8">
      <t>シュウ</t>
    </rPh>
    <rPh sb="11" eb="12">
      <t>レキ</t>
    </rPh>
    <rPh sb="12" eb="13">
      <t>ツキ</t>
    </rPh>
    <rPh sb="20" eb="22">
      <t>センタク</t>
    </rPh>
    <phoneticPr fontId="49"/>
  </si>
  <si>
    <t>　(2) 「予定」・「実績」のいずれかを選択してください。</t>
    <rPh sb="6" eb="8">
      <t>ヨテイ</t>
    </rPh>
    <rPh sb="11" eb="13">
      <t>ジッセキ</t>
    </rPh>
    <rPh sb="20" eb="22">
      <t>センタク</t>
    </rPh>
    <phoneticPr fontId="4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</si>
  <si>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9"/>
  </si>
  <si>
    <t>　(4) 従業者の職種を入力してください。</t>
    <rPh sb="5" eb="8">
      <t>ジュウギョウシャ</t>
    </rPh>
    <rPh sb="9" eb="11">
      <t>ショクシュ</t>
    </rPh>
    <rPh sb="12" eb="14">
      <t>ニュウリョク</t>
    </rPh>
    <phoneticPr fontId="49"/>
  </si>
  <si>
    <t xml:space="preserve"> 　　 記入の順序は、職種ごとにまとめてください。</t>
    <rPh sb="4" eb="6">
      <t>キニュウ</t>
    </rPh>
    <rPh sb="7" eb="9">
      <t>ジュンジョ</t>
    </rPh>
    <rPh sb="11" eb="13">
      <t>ショクシュ</t>
    </rPh>
    <phoneticPr fontId="4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</si>
  <si>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0"/>
  </si>
  <si>
    <t>記号</t>
    <rPh sb="0" eb="2">
      <t>キゴウ</t>
    </rPh>
    <phoneticPr fontId="49"/>
  </si>
  <si>
    <t>区分</t>
    <rPh sb="0" eb="2">
      <t>クブン</t>
    </rPh>
    <phoneticPr fontId="49"/>
  </si>
  <si>
    <t>常勤で専従</t>
    <rPh sb="0" eb="2">
      <t>ジョウキン</t>
    </rPh>
    <rPh sb="3" eb="5">
      <t>センジュウ</t>
    </rPh>
    <phoneticPr fontId="49"/>
  </si>
  <si>
    <t>常勤で兼務</t>
    <rPh sb="0" eb="2">
      <t>ジョウキン</t>
    </rPh>
    <rPh sb="3" eb="5">
      <t>ケンム</t>
    </rPh>
    <phoneticPr fontId="49"/>
  </si>
  <si>
    <t>非常勤で専従</t>
    <rPh sb="0" eb="3">
      <t>ヒジョウキン</t>
    </rPh>
    <rPh sb="4" eb="6">
      <t>センジュウ</t>
    </rPh>
    <phoneticPr fontId="49"/>
  </si>
  <si>
    <t>非常勤で兼務</t>
    <rPh sb="0" eb="3">
      <t>ヒジョウキン</t>
    </rPh>
    <rPh sb="4" eb="6">
      <t>ケンム</t>
    </rPh>
    <phoneticPr fontId="49"/>
  </si>
  <si>
    <t>（注）常勤・非常勤の区分について</t>
    <rPh sb="1" eb="2">
      <t>チュウ</t>
    </rPh>
    <rPh sb="3" eb="5">
      <t>ジョウキン</t>
    </rPh>
    <rPh sb="6" eb="9">
      <t>ヒジョウキン</t>
    </rPh>
    <rPh sb="10" eb="12">
      <t>クブン</t>
    </rPh>
    <phoneticPr fontId="4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</si>
  <si>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</si>
  <si>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9"/>
  </si>
  <si>
    <t>　(6) 従業者の保有する資格を入力してください。</t>
    <rPh sb="5" eb="8">
      <t>ジュウギョウシャ</t>
    </rPh>
    <rPh sb="9" eb="11">
      <t>ホユウ</t>
    </rPh>
    <rPh sb="13" eb="15">
      <t>シカク</t>
    </rPh>
    <rPh sb="16" eb="18">
      <t>ニュウリョク</t>
    </rPh>
    <phoneticPr fontId="4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</si>
  <si>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</si>
  <si>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9"/>
  </si>
  <si>
    <t>　(7) 従業者の氏名を記入してください。</t>
    <rPh sb="5" eb="8">
      <t>ジュウギョウシャ</t>
    </rPh>
    <rPh sb="9" eb="11">
      <t>シメイ</t>
    </rPh>
    <rPh sb="12" eb="14">
      <t>キニュウ</t>
    </rPh>
    <phoneticPr fontId="4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</si>
  <si>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</si>
  <si>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9"/>
  </si>
  <si>
    <t>　　　 その他、特記事項欄としてもご活用ください。</t>
    <rPh sb="6" eb="7">
      <t>タ</t>
    </rPh>
    <rPh sb="8" eb="10">
      <t>トッキ</t>
    </rPh>
    <rPh sb="10" eb="12">
      <t>ジコウ</t>
    </rPh>
    <rPh sb="12" eb="13">
      <t>ラン</t>
    </rPh>
    <rPh sb="18" eb="20">
      <t>カツヨウ</t>
    </rPh>
    <phoneticPr fontId="20"/>
  </si>
  <si>
    <t>付　　表</t>
    <rPh sb="0" eb="1">
      <t>ヅケ</t>
    </rPh>
    <rPh sb="3" eb="4">
      <t>ヒョウ</t>
    </rPh>
    <phoneticPr fontId="7"/>
  </si>
  <si>
    <t>（郵便番号　　　　　　　―　　　　　　　）</t>
    <rPh sb="1" eb="3">
      <t>ユウビン</t>
    </rPh>
    <rPh sb="3" eb="5">
      <t>バンゴウ</t>
    </rPh>
    <phoneticPr fontId="7"/>
  </si>
  <si>
    <t>指定申請書</t>
    <rPh sb="0" eb="2">
      <t>シテイ</t>
    </rPh>
    <rPh sb="2" eb="5">
      <t>シンセイショ</t>
    </rPh>
    <phoneticPr fontId="7"/>
  </si>
  <si>
    <t>指定特定相談支援事業所及び指定障害児相談支援事業所の指定に係る記載事項</t>
    <rPh sb="0" eb="2">
      <t>シテイ</t>
    </rPh>
    <rPh sb="2" eb="4">
      <t>トクテイ</t>
    </rPh>
    <rPh sb="4" eb="6">
      <t>ソウダン</t>
    </rPh>
    <rPh sb="6" eb="8">
      <t>シエン</t>
    </rPh>
    <rPh sb="8" eb="11">
      <t>ジギョウショ</t>
    </rPh>
    <rPh sb="11" eb="12">
      <t>オヨ</t>
    </rPh>
    <rPh sb="13" eb="15">
      <t>シテイ</t>
    </rPh>
    <rPh sb="15" eb="20">
      <t>ショウガイジソウダン</t>
    </rPh>
    <rPh sb="20" eb="22">
      <t>シエン</t>
    </rPh>
    <rPh sb="22" eb="25">
      <t>ジギョウショ</t>
    </rPh>
    <rPh sb="26" eb="28">
      <t>シテイ</t>
    </rPh>
    <rPh sb="29" eb="30">
      <t>カカワ</t>
    </rPh>
    <rPh sb="31" eb="33">
      <t>キサイ</t>
    </rPh>
    <rPh sb="33" eb="35">
      <t>ジコウ</t>
    </rPh>
    <phoneticPr fontId="7"/>
  </si>
  <si>
    <r>
      <t xml:space="preserve">○
</t>
    </r>
    <r>
      <rPr>
        <sz val="8"/>
        <rFont val="ＭＳ Ｐゴシック"/>
        <family val="3"/>
        <charset val="128"/>
      </rPr>
      <t>相談支援専門員の
職歴を含む。</t>
    </r>
    <rPh sb="11" eb="13">
      <t>ショクレキ</t>
    </rPh>
    <rPh sb="14" eb="15">
      <t>フク</t>
    </rPh>
    <phoneticPr fontId="7"/>
  </si>
  <si>
    <r>
      <t xml:space="preserve">○
</t>
    </r>
    <r>
      <rPr>
        <sz val="8"/>
        <rFont val="ＭＳ Ｐゴシック"/>
        <family val="3"/>
        <charset val="128"/>
      </rPr>
      <t>※別紙④の提出も
必要</t>
    </r>
    <rPh sb="3" eb="5">
      <t>ベッシ</t>
    </rPh>
    <phoneticPr fontId="7"/>
  </si>
  <si>
    <r>
      <t xml:space="preserve">○
</t>
    </r>
    <r>
      <rPr>
        <sz val="8"/>
        <rFont val="ＭＳ Ｐゴシック"/>
        <family val="3"/>
        <charset val="128"/>
      </rPr>
      <t>※別紙⑦の提出も
必要</t>
    </r>
    <rPh sb="3" eb="5">
      <t>ベッシ</t>
    </rPh>
    <rPh sb="7" eb="9">
      <t>テイシュツ</t>
    </rPh>
    <rPh sb="11" eb="13">
      <t>ヒツヨウ</t>
    </rPh>
    <phoneticPr fontId="7"/>
  </si>
  <si>
    <t>管理者・相談支援専門員の経歴書</t>
    <rPh sb="0" eb="3">
      <t>カンリシャ</t>
    </rPh>
    <rPh sb="4" eb="6">
      <t>ソウダン</t>
    </rPh>
    <rPh sb="6" eb="8">
      <t>シエン</t>
    </rPh>
    <rPh sb="8" eb="11">
      <t>センモンイン</t>
    </rPh>
    <rPh sb="12" eb="15">
      <t>ケイレキショ</t>
    </rPh>
    <phoneticPr fontId="7"/>
  </si>
  <si>
    <t>○○○経歴書</t>
    <rPh sb="3" eb="6">
      <t>ケイレキショ</t>
    </rPh>
    <phoneticPr fontId="7"/>
  </si>
  <si>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7"/>
  </si>
  <si>
    <t>　　　「相談支援専門員」と記載してください。</t>
    <phoneticPr fontId="7"/>
  </si>
  <si>
    <t>　　　　なお、「管理者」以外で、すでに変更届が提出されている場合は、省略できます</t>
    <rPh sb="8" eb="11">
      <t>カンリシャ</t>
    </rPh>
    <rPh sb="12" eb="14">
      <t>イガイ</t>
    </rPh>
    <rPh sb="19" eb="22">
      <t>ヘンコウトド</t>
    </rPh>
    <rPh sb="23" eb="25">
      <t>テイシュツ</t>
    </rPh>
    <rPh sb="30" eb="32">
      <t>バアイ</t>
    </rPh>
    <rPh sb="34" eb="36">
      <t>ショウリャク</t>
    </rPh>
    <phoneticPr fontId="7"/>
  </si>
  <si>
    <t>　　２　住所・電話番号は、自宅のものを記載してください。</t>
    <rPh sb="4" eb="6">
      <t>ジュウショ</t>
    </rPh>
    <rPh sb="7" eb="9">
      <t>デンワ</t>
    </rPh>
    <rPh sb="9" eb="11">
      <t>バンゴウ</t>
    </rPh>
    <rPh sb="13" eb="15">
      <t>ジタク</t>
    </rPh>
    <rPh sb="19" eb="21">
      <t>キサイ</t>
    </rPh>
    <phoneticPr fontId="7"/>
  </si>
  <si>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7"/>
  </si>
  <si>
    <r>
      <t xml:space="preserve">特定相談支援事業者
</t>
    </r>
    <r>
      <rPr>
        <sz val="8"/>
        <color rgb="FF000000"/>
        <rFont val="ＭＳ Ｐゴシック"/>
        <family val="3"/>
        <charset val="128"/>
      </rPr>
      <t>（総合支援法施行規則34条の59）</t>
    </r>
    <rPh sb="0" eb="2">
      <t>トクテイ</t>
    </rPh>
    <rPh sb="2" eb="4">
      <t>ソウダン</t>
    </rPh>
    <rPh sb="4" eb="6">
      <t>シエン</t>
    </rPh>
    <rPh sb="6" eb="9">
      <t>ジギョウシャ</t>
    </rPh>
    <phoneticPr fontId="27"/>
  </si>
  <si>
    <r>
      <t xml:space="preserve">障害児相談支援
</t>
    </r>
    <r>
      <rPr>
        <sz val="8"/>
        <color rgb="FF000000"/>
        <rFont val="ＭＳ Ｐゴシック"/>
        <family val="3"/>
        <charset val="128"/>
      </rPr>
      <t>（児福則25条の26の６）</t>
    </r>
    <rPh sb="0" eb="3">
      <t>ショウガイジ</t>
    </rPh>
    <rPh sb="3" eb="7">
      <t>ソウダンシエン</t>
    </rPh>
    <rPh sb="9" eb="12">
      <t>ジフクソク</t>
    </rPh>
    <rPh sb="14" eb="15">
      <t>ジョウ</t>
    </rPh>
    <phoneticPr fontId="27"/>
  </si>
  <si>
    <t>従業者の勤務の体制及び勤務形態</t>
    <rPh sb="0" eb="3">
      <t>ジュウギョウシャ</t>
    </rPh>
    <rPh sb="4" eb="6">
      <t>キンム</t>
    </rPh>
    <rPh sb="7" eb="9">
      <t>タイセイ</t>
    </rPh>
    <rPh sb="9" eb="10">
      <t>オヨ</t>
    </rPh>
    <rPh sb="11" eb="13">
      <t>キンム</t>
    </rPh>
    <rPh sb="13" eb="15">
      <t>ケイタイ</t>
    </rPh>
    <phoneticPr fontId="7"/>
  </si>
  <si>
    <t>事業所の構造概要</t>
    <rPh sb="0" eb="3">
      <t>ジギョウショ</t>
    </rPh>
    <rPh sb="4" eb="6">
      <t>コウゾウ</t>
    </rPh>
    <rPh sb="6" eb="8">
      <t>ガイヨウ</t>
    </rPh>
    <phoneticPr fontId="6"/>
  </si>
  <si>
    <t>管理者・サービス管理（提供）責任者の経歴書</t>
    <rPh sb="0" eb="3">
      <t>カンリシャ</t>
    </rPh>
    <rPh sb="8" eb="10">
      <t>カンリ</t>
    </rPh>
    <rPh sb="11" eb="13">
      <t>テイキョウ</t>
    </rPh>
    <rPh sb="14" eb="17">
      <t>セキニンシャ</t>
    </rPh>
    <rPh sb="18" eb="21">
      <t>ケイレキショ</t>
    </rPh>
    <phoneticPr fontId="7"/>
  </si>
  <si>
    <r>
      <t xml:space="preserve">○
</t>
    </r>
    <r>
      <rPr>
        <sz val="8"/>
        <color rgb="FF000000"/>
        <rFont val="ＭＳ Ｐゴシック"/>
        <family val="3"/>
        <charset val="128"/>
      </rPr>
      <t>相談支援専門員の職歴を含む。</t>
    </r>
    <rPh sb="10" eb="12">
      <t>ショクレキ</t>
    </rPh>
    <rPh sb="13" eb="14">
      <t>フク</t>
    </rPh>
    <phoneticPr fontId="7"/>
  </si>
  <si>
    <t>協力医療機関との契約の内容</t>
    <rPh sb="0" eb="2">
      <t>キョウリョク</t>
    </rPh>
    <rPh sb="2" eb="4">
      <t>イリョウ</t>
    </rPh>
    <rPh sb="4" eb="6">
      <t>キカン</t>
    </rPh>
    <rPh sb="8" eb="10">
      <t>ケイヤク</t>
    </rPh>
    <rPh sb="11" eb="13">
      <t>ナイヨウ</t>
    </rPh>
    <phoneticPr fontId="7"/>
  </si>
  <si>
    <t>医療法に規定する医療機関として許可を受けたことがわかる証明書等</t>
    <rPh sb="0" eb="3">
      <t>イリョウホウ</t>
    </rPh>
    <rPh sb="4" eb="6">
      <t>キテイ</t>
    </rPh>
    <rPh sb="8" eb="10">
      <t>イリョウ</t>
    </rPh>
    <rPh sb="10" eb="12">
      <t>キカン</t>
    </rPh>
    <rPh sb="15" eb="17">
      <t>キョカ</t>
    </rPh>
    <rPh sb="18" eb="19">
      <t>ウ</t>
    </rPh>
    <rPh sb="27" eb="30">
      <t>ショウメイショ</t>
    </rPh>
    <rPh sb="30" eb="31">
      <t>ナド</t>
    </rPh>
    <phoneticPr fontId="7"/>
  </si>
  <si>
    <t xml:space="preserve">※「その他指定に関し必要と認める事項」の例
　　従業員の資格証明書の写し・主たる対象者特定の理由書・社会保険及び労働保険への加入状況に係る確認票・収支報告書・賃貸借契約書
</t>
    <rPh sb="20" eb="21">
      <t>レイ</t>
    </rPh>
    <rPh sb="24" eb="27">
      <t>ジュウギョウイン</t>
    </rPh>
    <rPh sb="28" eb="30">
      <t>シカク</t>
    </rPh>
    <rPh sb="30" eb="33">
      <t>ショウメイショ</t>
    </rPh>
    <rPh sb="34" eb="35">
      <t>ウツ</t>
    </rPh>
    <rPh sb="37" eb="38">
      <t>シュ</t>
    </rPh>
    <rPh sb="40" eb="43">
      <t>タイショウシャ</t>
    </rPh>
    <rPh sb="43" eb="45">
      <t>トクテイ</t>
    </rPh>
    <rPh sb="46" eb="49">
      <t>リユウショ</t>
    </rPh>
    <rPh sb="50" eb="52">
      <t>シャカイ</t>
    </rPh>
    <rPh sb="52" eb="54">
      <t>ホケン</t>
    </rPh>
    <rPh sb="54" eb="55">
      <t>オヨ</t>
    </rPh>
    <rPh sb="56" eb="58">
      <t>ロウドウ</t>
    </rPh>
    <rPh sb="58" eb="60">
      <t>ホケン</t>
    </rPh>
    <rPh sb="62" eb="64">
      <t>カニュウ</t>
    </rPh>
    <rPh sb="64" eb="66">
      <t>ジョウキョウ</t>
    </rPh>
    <rPh sb="67" eb="68">
      <t>カカ</t>
    </rPh>
    <rPh sb="69" eb="71">
      <t>カクニン</t>
    </rPh>
    <rPh sb="71" eb="72">
      <t>ヒョウ</t>
    </rPh>
    <rPh sb="73" eb="75">
      <t>シュウシ</t>
    </rPh>
    <rPh sb="75" eb="78">
      <t>ホウコクショ</t>
    </rPh>
    <rPh sb="79" eb="81">
      <t>チンタイ</t>
    </rPh>
    <rPh sb="81" eb="82">
      <t>シャク</t>
    </rPh>
    <rPh sb="82" eb="85">
      <t>ケイヤクショ</t>
    </rPh>
    <phoneticPr fontId="6"/>
  </si>
  <si>
    <t>付表１５　指定特定相談支援事業所及び指定障害児相談支援事業所の指定等に係る記載事項</t>
  </si>
  <si>
    <t>サービス種別(申請するものに○)</t>
    <rPh sb="4" eb="6">
      <t>シュベツ</t>
    </rPh>
    <rPh sb="7" eb="9">
      <t>シンセイ</t>
    </rPh>
    <phoneticPr fontId="6"/>
  </si>
  <si>
    <t>特定相談支援</t>
    <rPh sb="0" eb="6">
      <t>トクテイソウダンシエン</t>
    </rPh>
    <phoneticPr fontId="6"/>
  </si>
  <si>
    <t>障害児相談支援</t>
    <rPh sb="0" eb="3">
      <t>ショウガイジ</t>
    </rPh>
    <rPh sb="3" eb="7">
      <t>ソウダンシエン</t>
    </rPh>
    <phoneticPr fontId="6"/>
  </si>
  <si>
    <t>名　　称</t>
    <rPh sb="0" eb="1">
      <t>メイ</t>
    </rPh>
    <rPh sb="3" eb="4">
      <t>ショウ</t>
    </rPh>
    <phoneticPr fontId="7"/>
  </si>
  <si>
    <t>(郵便番号</t>
  </si>
  <si>
    <t>-</t>
    <phoneticPr fontId="6"/>
  </si>
  <si>
    <t>)</t>
  </si>
  <si>
    <t>E-Mail</t>
    <phoneticPr fontId="6"/>
  </si>
  <si>
    <t>管理者</t>
    <rPh sb="0" eb="1">
      <t>カン</t>
    </rPh>
    <rPh sb="1" eb="2">
      <t>リ</t>
    </rPh>
    <rPh sb="2" eb="3">
      <t>モノ</t>
    </rPh>
    <phoneticPr fontId="7"/>
  </si>
  <si>
    <t>生年月日</t>
    <rPh sb="0" eb="4">
      <t>セイネンガッピ</t>
    </rPh>
    <phoneticPr fontId="6"/>
  </si>
  <si>
    <t>氏　名</t>
    <rPh sb="0" eb="1">
      <t>シ</t>
    </rPh>
    <rPh sb="2" eb="3">
      <t>メイ</t>
    </rPh>
    <phoneticPr fontId="7"/>
  </si>
  <si>
    <t>年</t>
    <rPh sb="0" eb="1">
      <t>ネン</t>
    </rPh>
    <phoneticPr fontId="6"/>
  </si>
  <si>
    <t>月</t>
    <rPh sb="0" eb="1">
      <t>ツキ</t>
    </rPh>
    <phoneticPr fontId="6"/>
  </si>
  <si>
    <t>日</t>
    <rPh sb="0" eb="1">
      <t>ニチ</t>
    </rPh>
    <phoneticPr fontId="6"/>
  </si>
  <si>
    <t>住　所</t>
    <rPh sb="0" eb="1">
      <t>ジュウ</t>
    </rPh>
    <rPh sb="2" eb="3">
      <t>トコロ</t>
    </rPh>
    <phoneticPr fontId="7"/>
  </si>
  <si>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7"/>
  </si>
  <si>
    <t>有</t>
    <rPh sb="0" eb="1">
      <t>アリ</t>
    </rPh>
    <phoneticPr fontId="6"/>
  </si>
  <si>
    <t>無</t>
    <rPh sb="0" eb="1">
      <t>ム</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</si>
  <si>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</si>
  <si>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事業所等の名称</t>
    <rPh sb="0" eb="3">
      <t>ジギョウショ</t>
    </rPh>
    <rPh sb="3" eb="4">
      <t>トウ</t>
    </rPh>
    <rPh sb="5" eb="7">
      <t>メイショウ</t>
    </rPh>
    <phoneticPr fontId="7"/>
  </si>
  <si>
    <t>兼務する職種及び勤務時間等</t>
    <rPh sb="0" eb="2">
      <t>ケンム</t>
    </rPh>
    <rPh sb="4" eb="6">
      <t>ショクシュ</t>
    </rPh>
    <rPh sb="6" eb="7">
      <t>オヨ</t>
    </rPh>
    <rPh sb="8" eb="10">
      <t>キンム</t>
    </rPh>
    <rPh sb="10" eb="12">
      <t>ジカン</t>
    </rPh>
    <rPh sb="12" eb="13">
      <t>トウ</t>
    </rPh>
    <phoneticPr fontId="7"/>
  </si>
  <si>
    <t>相談支援専門員</t>
    <rPh sb="0" eb="7">
      <t>ソウダンシエンセンモンイン</t>
    </rPh>
    <phoneticPr fontId="7"/>
  </si>
  <si>
    <t>主任相談支援専門員に該当</t>
    <rPh sb="0" eb="9">
      <t>シュニンソウダンシエンセンモンイン</t>
    </rPh>
    <rPh sb="10" eb="12">
      <t>ガイトウ</t>
    </rPh>
    <phoneticPr fontId="6"/>
  </si>
  <si>
    <t>相談支援員</t>
    <rPh sb="0" eb="2">
      <t>ソウダン</t>
    </rPh>
    <rPh sb="2" eb="5">
      <t>シエンイン</t>
    </rPh>
    <phoneticPr fontId="6"/>
  </si>
  <si>
    <t>保有資格</t>
    <rPh sb="0" eb="2">
      <t>ホユウ</t>
    </rPh>
    <rPh sb="2" eb="4">
      <t>シカク</t>
    </rPh>
    <phoneticPr fontId="6"/>
  </si>
  <si>
    <t>社会福祉士</t>
    <rPh sb="0" eb="2">
      <t>シャカイ</t>
    </rPh>
    <rPh sb="2" eb="5">
      <t>フクシシ</t>
    </rPh>
    <phoneticPr fontId="6"/>
  </si>
  <si>
    <t>精神保健福祉士</t>
    <rPh sb="0" eb="2">
      <t>セイシン</t>
    </rPh>
    <rPh sb="2" eb="4">
      <t>ホケン</t>
    </rPh>
    <rPh sb="4" eb="7">
      <t>フクシシ</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</si>
  <si>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</si>
  <si>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 第　　項 第　　号</t>
    <rPh sb="0" eb="1">
      <t>ダイ</t>
    </rPh>
    <rPh sb="3" eb="4">
      <t>ジョウ</t>
    </rPh>
    <rPh sb="5" eb="6">
      <t>ダイ</t>
    </rPh>
    <rPh sb="8" eb="9">
      <t>コウ</t>
    </rPh>
    <rPh sb="10" eb="11">
      <t>ダイ</t>
    </rPh>
    <rPh sb="13" eb="14">
      <t>ゴウ</t>
    </rPh>
    <phoneticPr fontId="7"/>
  </si>
  <si>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</si>
  <si>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rPh sb="0" eb="3">
      <t>ジュウギョウシャ</t>
    </rPh>
    <rPh sb="4" eb="6">
      <t>ショクシュ</t>
    </rPh>
    <rPh sb="7" eb="9">
      <t>インズウ</t>
    </rPh>
    <phoneticPr fontId="7"/>
  </si>
  <si>
    <t>居宅介護等従業者</t>
    <rPh sb="0" eb="2">
      <t>キョタク</t>
    </rPh>
    <rPh sb="2" eb="4">
      <t>カイゴ</t>
    </rPh>
    <rPh sb="4" eb="5">
      <t>トウ</t>
    </rPh>
    <rPh sb="5" eb="8">
      <t>ジュウギョウシャ</t>
    </rPh>
    <phoneticPr fontId="7"/>
  </si>
  <si>
    <t>その他の従業者</t>
    <rPh sb="2" eb="3">
      <t>タ</t>
    </rPh>
    <rPh sb="4" eb="7">
      <t>ジュウギョウシャ</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</si>
  <si>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</si>
  <si>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</si>
  <si>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</si>
  <si>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基準上の必要人数(人)</t>
    <rPh sb="0" eb="2">
      <t>キジュン</t>
    </rPh>
    <rPh sb="2" eb="3">
      <t>ジョウ</t>
    </rPh>
    <rPh sb="4" eb="6">
      <t>ヒツヨウ</t>
    </rPh>
    <rPh sb="6" eb="8">
      <t>ニンズウ</t>
    </rPh>
    <rPh sb="9" eb="10">
      <t>ニン</t>
    </rPh>
    <phoneticPr fontId="7"/>
  </si>
  <si>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6"/>
  </si>
  <si>
    <t>営業日(該当する日に○)</t>
    <rPh sb="0" eb="3">
      <t>エイギョウビ</t>
    </rPh>
    <rPh sb="4" eb="6">
      <t>ガイトウ</t>
    </rPh>
    <rPh sb="8" eb="9">
      <t>ヒ</t>
    </rPh>
    <phoneticPr fontId="7"/>
  </si>
  <si>
    <t>日</t>
    <rPh sb="0" eb="1">
      <t>ニチ</t>
    </rPh>
    <phoneticPr fontId="30"/>
  </si>
  <si>
    <t>月</t>
    <rPh sb="0" eb="1">
      <t>ゲツ</t>
    </rPh>
    <phoneticPr fontId="6"/>
  </si>
  <si>
    <t>火</t>
    <rPh sb="0" eb="1">
      <t>ヒ</t>
    </rPh>
    <phoneticPr fontId="6"/>
  </si>
  <si>
    <t>水</t>
    <rPh sb="0" eb="1">
      <t>スイ</t>
    </rPh>
    <phoneticPr fontId="6"/>
  </si>
  <si>
    <t>木</t>
    <rPh sb="0" eb="1">
      <t>モク</t>
    </rPh>
    <phoneticPr fontId="6"/>
  </si>
  <si>
    <t>金</t>
    <rPh sb="0" eb="1">
      <t>キン</t>
    </rPh>
    <phoneticPr fontId="6"/>
  </si>
  <si>
    <t>土</t>
    <rPh sb="0" eb="1">
      <t>ド</t>
    </rPh>
    <phoneticPr fontId="6"/>
  </si>
  <si>
    <t>祝</t>
    <rPh sb="0" eb="1">
      <t>シュク</t>
    </rPh>
    <phoneticPr fontId="6"/>
  </si>
  <si>
    <t>その他(年末年始等)</t>
    <rPh sb="2" eb="3">
      <t>ホカ</t>
    </rPh>
    <rPh sb="4" eb="6">
      <t>ネンマツ</t>
    </rPh>
    <rPh sb="6" eb="8">
      <t>ネンシ</t>
    </rPh>
    <rPh sb="8" eb="9">
      <t>トウ</t>
    </rPh>
    <phoneticPr fontId="6"/>
  </si>
  <si>
    <t>平日</t>
    <rPh sb="0" eb="2">
      <t>ヘイジツ</t>
    </rPh>
    <phoneticPr fontId="30"/>
  </si>
  <si>
    <t>：</t>
    <phoneticPr fontId="6"/>
  </si>
  <si>
    <t>～</t>
    <phoneticPr fontId="6"/>
  </si>
  <si>
    <t>土曜</t>
    <rPh sb="0" eb="2">
      <t>ドヨウ</t>
    </rPh>
    <phoneticPr fontId="30"/>
  </si>
  <si>
    <t>日・祝</t>
    <rPh sb="0" eb="1">
      <t>ニチ</t>
    </rPh>
    <rPh sb="2" eb="3">
      <t>シュク</t>
    </rPh>
    <phoneticPr fontId="30"/>
  </si>
  <si>
    <t>通常の事業の実施地域</t>
    <rPh sb="0" eb="2">
      <t>ツウジョウ</t>
    </rPh>
    <rPh sb="3" eb="5">
      <t>ジギョウ</t>
    </rPh>
    <rPh sb="6" eb="8">
      <t>ジッシ</t>
    </rPh>
    <rPh sb="8" eb="10">
      <t>チイキ</t>
    </rPh>
    <phoneticPr fontId="7"/>
  </si>
  <si>
    <t>○一体的に実施する従たる事業所の指定等に係る記載事項</t>
  </si>
  <si>
    <t>(備考)</t>
    <rPh sb="1" eb="3">
      <t>ビコウ</t>
    </rPh>
    <phoneticPr fontId="7"/>
  </si>
  <si>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6"/>
  </si>
  <si>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7"/>
  </si>
  <si>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</si>
  <si>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30"/>
  </si>
  <si>
    <t>(標準様式１)</t>
    <rPh sb="1" eb="3">
      <t>ヒョウジュン</t>
    </rPh>
    <rPh sb="3" eb="5">
      <t>ヨウシキ</t>
    </rPh>
    <phoneticPr fontId="7"/>
  </si>
  <si>
    <t>(標準様式２)</t>
    <rPh sb="1" eb="3">
      <t>ヒョウジュン</t>
    </rPh>
    <rPh sb="3" eb="5">
      <t>ヨウシキ</t>
    </rPh>
    <phoneticPr fontId="7"/>
  </si>
  <si>
    <t>(標準様式３)</t>
    <rPh sb="1" eb="3">
      <t>ヒョウジュン</t>
    </rPh>
    <rPh sb="3" eb="5">
      <t>ヨウシキ</t>
    </rPh>
    <phoneticPr fontId="7"/>
  </si>
  <si>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44"/>
  </si>
  <si>
    <t>※選択肢にない職種については直接入力してください</t>
    <phoneticPr fontId="51"/>
  </si>
  <si>
    <t>＜人員基準に関する実人数集計＞</t>
    <rPh sb="1" eb="5">
      <t>ジンインキジュン</t>
    </rPh>
    <rPh sb="6" eb="7">
      <t>カン</t>
    </rPh>
    <rPh sb="9" eb="10">
      <t>ジツ</t>
    </rPh>
    <rPh sb="10" eb="12">
      <t>ニンズウ</t>
    </rPh>
    <rPh sb="12" eb="14">
      <t>シュウケイ</t>
    </rPh>
    <phoneticPr fontId="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</si>
  <si>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</si>
  <si>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</si>
  <si>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7"/>
  </si>
  <si>
    <t>※指定基準の確認に際しては、４週分の入力で差し支えありません。</t>
    <rPh sb="1" eb="5">
      <t>シテイキジュン</t>
    </rPh>
    <rPh sb="15" eb="17">
      <t>シュウブン</t>
    </rPh>
    <rPh sb="18" eb="20">
      <t>ニュウリョク</t>
    </rPh>
    <rPh sb="21" eb="22">
      <t>サ</t>
    </rPh>
    <rPh sb="23" eb="24">
      <t>ツカ</t>
    </rPh>
    <phoneticPr fontId="7"/>
  </si>
  <si>
    <t>　(10) 従業者ごとに、合計勤務時間数を入力してください。</t>
    <rPh sb="6" eb="9">
      <t>ジュウギョウシャ</t>
    </rPh>
    <rPh sb="13" eb="15">
      <t>ゴウケイ</t>
    </rPh>
    <rPh sb="15" eb="17">
      <t>キンム</t>
    </rPh>
    <rPh sb="17" eb="20">
      <t>ジカンスウ</t>
    </rPh>
    <rPh sb="21" eb="23">
      <t>ニュウリョク</t>
    </rPh>
    <phoneticPr fontId="4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</si>
  <si>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</si>
  <si>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</si>
  <si>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7"/>
  </si>
  <si>
    <t xml:space="preserve"> （14) 必要項目を満たしていれば、各事業所で使用するシフト表等をもって代替書類として差し支えありません。</t>
    <phoneticPr fontId="7"/>
  </si>
  <si>
    <t>相談支援専門員</t>
  </si>
  <si>
    <t>相談支援員</t>
  </si>
  <si>
    <t>　</t>
  </si>
  <si>
    <t>（参考様式１）</t>
    <rPh sb="1" eb="3">
      <t>サンコウ</t>
    </rPh>
    <rPh sb="3" eb="5">
      <t>ヨウシキ</t>
    </rPh>
    <phoneticPr fontId="7"/>
  </si>
  <si>
    <t>（参考様式２）</t>
    <rPh sb="1" eb="3">
      <t>サンコウ</t>
    </rPh>
    <rPh sb="3" eb="5">
      <t>ヨウシキ</t>
    </rPh>
    <phoneticPr fontId="7"/>
  </si>
  <si>
    <t>従業者の勤務の体制及び勤務形態一覧表
※事業開始予定月</t>
    <rPh sb="0" eb="3">
      <t>ジュウギョウシャ</t>
    </rPh>
    <rPh sb="4" eb="6">
      <t>キンム</t>
    </rPh>
    <rPh sb="7" eb="9">
      <t>タイセイ</t>
    </rPh>
    <rPh sb="9" eb="10">
      <t>オヨ</t>
    </rPh>
    <rPh sb="11" eb="13">
      <t>キンム</t>
    </rPh>
    <rPh sb="13" eb="15">
      <t>ケイタイ</t>
    </rPh>
    <rPh sb="15" eb="18">
      <t>イチランヒョウ</t>
    </rPh>
    <rPh sb="20" eb="22">
      <t>ジギョウ</t>
    </rPh>
    <rPh sb="22" eb="24">
      <t>カイシ</t>
    </rPh>
    <rPh sb="24" eb="26">
      <t>ヨテイ</t>
    </rPh>
    <rPh sb="26" eb="27">
      <t>ツキ</t>
    </rPh>
    <phoneticPr fontId="7"/>
  </si>
  <si>
    <t>※「その他指定に関し必要と認める事項」の例
　　従業員の資格証明書の写し
　　主たる対象者特定の理由書（標準様式１）
　　社会保険及び労働保険への加入状況に係る確認票
　　収支報告書
　　賃貸借契約書</t>
    <rPh sb="20" eb="21">
      <t>レイ</t>
    </rPh>
    <rPh sb="24" eb="27">
      <t>ジュウギョウイン</t>
    </rPh>
    <rPh sb="28" eb="30">
      <t>シカク</t>
    </rPh>
    <rPh sb="30" eb="33">
      <t>ショウメイショ</t>
    </rPh>
    <rPh sb="34" eb="35">
      <t>ウツ</t>
    </rPh>
    <rPh sb="39" eb="40">
      <t>シュ</t>
    </rPh>
    <rPh sb="42" eb="45">
      <t>タイショウシャ</t>
    </rPh>
    <rPh sb="45" eb="47">
      <t>トクテイ</t>
    </rPh>
    <rPh sb="48" eb="51">
      <t>リユウショ</t>
    </rPh>
    <rPh sb="61" eb="63">
      <t>シャカイ</t>
    </rPh>
    <rPh sb="63" eb="65">
      <t>ホケン</t>
    </rPh>
    <rPh sb="65" eb="66">
      <t>オヨ</t>
    </rPh>
    <rPh sb="67" eb="69">
      <t>ロウドウ</t>
    </rPh>
    <rPh sb="69" eb="71">
      <t>ホケン</t>
    </rPh>
    <rPh sb="73" eb="75">
      <t>カニュウ</t>
    </rPh>
    <rPh sb="75" eb="77">
      <t>ジョウキョウ</t>
    </rPh>
    <rPh sb="78" eb="79">
      <t>カカ</t>
    </rPh>
    <rPh sb="80" eb="82">
      <t>カクニン</t>
    </rPh>
    <rPh sb="82" eb="83">
      <t>ヒョウ</t>
    </rPh>
    <rPh sb="86" eb="88">
      <t>シュウシ</t>
    </rPh>
    <rPh sb="88" eb="91">
      <t>ホウコクショ</t>
    </rPh>
    <rPh sb="94" eb="96">
      <t>チンタイ</t>
    </rPh>
    <rPh sb="96" eb="97">
      <t>シャク</t>
    </rPh>
    <rPh sb="97" eb="100">
      <t>ケイヤクショ</t>
    </rPh>
    <phoneticPr fontId="6"/>
  </si>
  <si>
    <t>標準様式３</t>
    <phoneticPr fontId="7"/>
  </si>
  <si>
    <t>標準様式２</t>
    <phoneticPr fontId="7"/>
  </si>
  <si>
    <t>標準様式４</t>
    <phoneticPr fontId="7"/>
  </si>
  <si>
    <t>標準様式　付表15</t>
    <rPh sb="5" eb="7">
      <t>フヒョウ</t>
    </rPh>
    <phoneticPr fontId="7"/>
  </si>
  <si>
    <t>帯広市様式　第１号</t>
    <rPh sb="0" eb="3">
      <t>オビヒロシ</t>
    </rPh>
    <rPh sb="3" eb="5">
      <t>ヨウシキ</t>
    </rPh>
    <rPh sb="6" eb="7">
      <t>ダイ</t>
    </rPh>
    <rPh sb="8" eb="9">
      <t>ゴウ</t>
    </rPh>
    <phoneticPr fontId="7"/>
  </si>
  <si>
    <r>
      <t xml:space="preserve">居宅介護
</t>
    </r>
    <r>
      <rPr>
        <sz val="9"/>
        <color rgb="FF000000"/>
        <rFont val="ＭＳ Ｐゴシック"/>
        <family val="3"/>
        <charset val="128"/>
      </rPr>
      <t>（総合支援法施行規則34条の７）</t>
    </r>
    <rPh sb="0" eb="2">
      <t>キョタク</t>
    </rPh>
    <rPh sb="2" eb="4">
      <t>カイゴ</t>
    </rPh>
    <rPh sb="6" eb="8">
      <t>ソウゴウ</t>
    </rPh>
    <rPh sb="8" eb="11">
      <t>シエンホウ</t>
    </rPh>
    <rPh sb="11" eb="13">
      <t>セコウ</t>
    </rPh>
    <rPh sb="13" eb="15">
      <t>キソク</t>
    </rPh>
    <rPh sb="14" eb="15">
      <t>ソク</t>
    </rPh>
    <rPh sb="17" eb="18">
      <t>ジョウ</t>
    </rPh>
    <phoneticPr fontId="7"/>
  </si>
  <si>
    <r>
      <rPr>
        <sz val="10"/>
        <color rgb="FF000000"/>
        <rFont val="ＭＳ Ｐゴシック"/>
        <family val="3"/>
        <charset val="128"/>
      </rPr>
      <t>重度訪問介護</t>
    </r>
    <r>
      <rPr>
        <sz val="11"/>
        <color rgb="FF000000"/>
        <rFont val="ＭＳ Ｐゴシック"/>
        <family val="3"/>
        <charset val="128"/>
      </rPr>
      <t xml:space="preserve">
</t>
    </r>
    <r>
      <rPr>
        <sz val="9"/>
        <color rgb="FF000000"/>
        <rFont val="ＭＳ Ｐゴシック"/>
        <family val="3"/>
        <charset val="128"/>
      </rPr>
      <t>（総合支援法施行規則34条の７）</t>
    </r>
    <rPh sb="0" eb="2">
      <t>ジュウド</t>
    </rPh>
    <rPh sb="2" eb="4">
      <t>ホウモン</t>
    </rPh>
    <rPh sb="4" eb="6">
      <t>カイゴ</t>
    </rPh>
    <phoneticPr fontId="7"/>
  </si>
  <si>
    <r>
      <t xml:space="preserve">同行援護
</t>
    </r>
    <r>
      <rPr>
        <sz val="9"/>
        <color rgb="FF000000"/>
        <rFont val="ＭＳ Ｐゴシック"/>
        <family val="3"/>
        <charset val="128"/>
      </rPr>
      <t>（総合支援法施行規則34条の７）</t>
    </r>
    <rPh sb="0" eb="2">
      <t>ドウコウ</t>
    </rPh>
    <rPh sb="2" eb="4">
      <t>エンゴ</t>
    </rPh>
    <phoneticPr fontId="7"/>
  </si>
  <si>
    <r>
      <t xml:space="preserve">行動援護
</t>
    </r>
    <r>
      <rPr>
        <sz val="9"/>
        <color rgb="FF000000"/>
        <rFont val="ＭＳ Ｐゴシック"/>
        <family val="3"/>
        <charset val="128"/>
      </rPr>
      <t>（総合支援法施行規則34条の７</t>
    </r>
    <r>
      <rPr>
        <sz val="11"/>
        <color rgb="FF000000"/>
        <rFont val="ＭＳ Ｐゴシック"/>
        <family val="3"/>
        <charset val="128"/>
      </rPr>
      <t>）</t>
    </r>
    <rPh sb="0" eb="2">
      <t>コウドウ</t>
    </rPh>
    <rPh sb="2" eb="4">
      <t>エンゴ</t>
    </rPh>
    <phoneticPr fontId="7"/>
  </si>
  <si>
    <r>
      <t xml:space="preserve">療養介護
</t>
    </r>
    <r>
      <rPr>
        <sz val="9"/>
        <color rgb="FF000000"/>
        <rFont val="ＭＳ Ｐゴシック"/>
        <family val="3"/>
        <charset val="128"/>
      </rPr>
      <t>（総合支援法施行規則34条の８）</t>
    </r>
    <rPh sb="0" eb="2">
      <t>リョウヨウ</t>
    </rPh>
    <rPh sb="2" eb="4">
      <t>カイゴ</t>
    </rPh>
    <phoneticPr fontId="7"/>
  </si>
  <si>
    <r>
      <t xml:space="preserve">生活介護
</t>
    </r>
    <r>
      <rPr>
        <sz val="9"/>
        <color rgb="FF000000"/>
        <rFont val="ＭＳ Ｐゴシック"/>
        <family val="3"/>
        <charset val="128"/>
      </rPr>
      <t>（総合支援法施行規則34条の９）</t>
    </r>
    <rPh sb="0" eb="2">
      <t>セイカツ</t>
    </rPh>
    <rPh sb="2" eb="4">
      <t>カイゴ</t>
    </rPh>
    <phoneticPr fontId="7"/>
  </si>
  <si>
    <r>
      <t xml:space="preserve">短期入所
</t>
    </r>
    <r>
      <rPr>
        <sz val="8"/>
        <color rgb="FF000000"/>
        <rFont val="ＭＳ Ｐゴシック"/>
        <family val="3"/>
        <charset val="128"/>
      </rPr>
      <t>（総合支援法施行規則34条の11）</t>
    </r>
    <rPh sb="0" eb="2">
      <t>タンキ</t>
    </rPh>
    <rPh sb="2" eb="4">
      <t>ニュウショ</t>
    </rPh>
    <phoneticPr fontId="7"/>
  </si>
  <si>
    <r>
      <t xml:space="preserve">重度障害者等包括支援
</t>
    </r>
    <r>
      <rPr>
        <sz val="8"/>
        <color rgb="FF000000"/>
        <rFont val="ＭＳ Ｐゴシック"/>
        <family val="3"/>
        <charset val="128"/>
      </rPr>
      <t>（総合支援法施行規則34条の12）</t>
    </r>
    <rPh sb="0" eb="2">
      <t>ジュウド</t>
    </rPh>
    <rPh sb="2" eb="5">
      <t>ショウガイシャ</t>
    </rPh>
    <rPh sb="5" eb="6">
      <t>ナド</t>
    </rPh>
    <rPh sb="6" eb="8">
      <t>ホウカツ</t>
    </rPh>
    <rPh sb="8" eb="10">
      <t>シエン</t>
    </rPh>
    <phoneticPr fontId="7"/>
  </si>
  <si>
    <r>
      <t xml:space="preserve">自立訓練
（機能訓練）
</t>
    </r>
    <r>
      <rPr>
        <sz val="8"/>
        <color rgb="FF000000"/>
        <rFont val="ＭＳ Ｐゴシック"/>
        <family val="3"/>
        <charset val="128"/>
      </rPr>
      <t>（総合支援法施行規則34条の14）</t>
    </r>
    <rPh sb="0" eb="2">
      <t>ジリツ</t>
    </rPh>
    <rPh sb="2" eb="4">
      <t>クンレン</t>
    </rPh>
    <rPh sb="6" eb="8">
      <t>キノウ</t>
    </rPh>
    <rPh sb="8" eb="10">
      <t>クンレン</t>
    </rPh>
    <rPh sb="13" eb="15">
      <t>ソウゴウ</t>
    </rPh>
    <rPh sb="15" eb="17">
      <t>シエン</t>
    </rPh>
    <rPh sb="17" eb="18">
      <t>ホウ</t>
    </rPh>
    <rPh sb="18" eb="20">
      <t>シコウ</t>
    </rPh>
    <rPh sb="20" eb="22">
      <t>キソク</t>
    </rPh>
    <rPh sb="24" eb="25">
      <t>ジョウ</t>
    </rPh>
    <phoneticPr fontId="7"/>
  </si>
  <si>
    <r>
      <t xml:space="preserve">自立訓練
（生活訓練）
</t>
    </r>
    <r>
      <rPr>
        <sz val="8"/>
        <color rgb="FF000000"/>
        <rFont val="ＭＳ Ｐゴシック"/>
        <family val="3"/>
        <charset val="128"/>
      </rPr>
      <t>（総合支援法施行規則34条の15）</t>
    </r>
    <rPh sb="0" eb="2">
      <t>ジリツ</t>
    </rPh>
    <rPh sb="2" eb="4">
      <t>クンレン</t>
    </rPh>
    <rPh sb="6" eb="8">
      <t>セイカツ</t>
    </rPh>
    <rPh sb="8" eb="10">
      <t>クンレン</t>
    </rPh>
    <phoneticPr fontId="7"/>
  </si>
  <si>
    <r>
      <t xml:space="preserve">就労選択支援
</t>
    </r>
    <r>
      <rPr>
        <sz val="8"/>
        <color rgb="FF000000"/>
        <rFont val="ＭＳ Ｐゴシック"/>
        <family val="3"/>
        <charset val="128"/>
      </rPr>
      <t>（総合支援法施行規則34条の15の２）</t>
    </r>
    <rPh sb="0" eb="2">
      <t>シュウロウ</t>
    </rPh>
    <rPh sb="2" eb="4">
      <t>センタク</t>
    </rPh>
    <rPh sb="4" eb="6">
      <t>シエン</t>
    </rPh>
    <phoneticPr fontId="7"/>
  </si>
  <si>
    <r>
      <t xml:space="preserve">就労移行支援
</t>
    </r>
    <r>
      <rPr>
        <sz val="8"/>
        <color rgb="FF000000"/>
        <rFont val="ＭＳ Ｐゴシック"/>
        <family val="3"/>
        <charset val="128"/>
      </rPr>
      <t>（総合支援法施行規則34条の16）</t>
    </r>
    <rPh sb="0" eb="2">
      <t>シュウロウ</t>
    </rPh>
    <rPh sb="2" eb="4">
      <t>イコウ</t>
    </rPh>
    <rPh sb="4" eb="6">
      <t>シエン</t>
    </rPh>
    <rPh sb="8" eb="10">
      <t>ソウゴウ</t>
    </rPh>
    <rPh sb="10" eb="12">
      <t>シエン</t>
    </rPh>
    <rPh sb="12" eb="13">
      <t>ホウ</t>
    </rPh>
    <rPh sb="13" eb="15">
      <t>シコウ</t>
    </rPh>
    <rPh sb="15" eb="17">
      <t>キソク</t>
    </rPh>
    <rPh sb="19" eb="20">
      <t>ジョウ</t>
    </rPh>
    <phoneticPr fontId="7"/>
  </si>
  <si>
    <r>
      <t xml:space="preserve">就労継続支援
Ａ型
</t>
    </r>
    <r>
      <rPr>
        <sz val="8"/>
        <color rgb="FF000000"/>
        <rFont val="ＭＳ Ｐゴシック"/>
        <family val="3"/>
        <charset val="128"/>
      </rPr>
      <t>（総合支援法施行規則34条の17）</t>
    </r>
    <rPh sb="0" eb="2">
      <t>シュウロウ</t>
    </rPh>
    <rPh sb="2" eb="4">
      <t>ケイゾク</t>
    </rPh>
    <rPh sb="4" eb="6">
      <t>シエン</t>
    </rPh>
    <rPh sb="8" eb="9">
      <t>ガタ</t>
    </rPh>
    <phoneticPr fontId="7"/>
  </si>
  <si>
    <r>
      <t xml:space="preserve">就労継続支援
Ｂ型
</t>
    </r>
    <r>
      <rPr>
        <sz val="8"/>
        <color rgb="FF000000"/>
        <rFont val="ＭＳ Ｐゴシック"/>
        <family val="3"/>
        <charset val="128"/>
      </rPr>
      <t>（総合支援法施行規則34条の18）</t>
    </r>
    <rPh sb="0" eb="2">
      <t>シュウロウ</t>
    </rPh>
    <rPh sb="2" eb="4">
      <t>ケイゾク</t>
    </rPh>
    <rPh sb="4" eb="6">
      <t>シエン</t>
    </rPh>
    <rPh sb="8" eb="9">
      <t>ガタ</t>
    </rPh>
    <phoneticPr fontId="7"/>
  </si>
  <si>
    <r>
      <t xml:space="preserve">就労定着支援
</t>
    </r>
    <r>
      <rPr>
        <sz val="8"/>
        <color rgb="FF000000"/>
        <rFont val="ＭＳ Ｐゴシック"/>
        <family val="3"/>
        <charset val="128"/>
      </rPr>
      <t>（総合支援法施行規則34条の18の２）</t>
    </r>
    <rPh sb="0" eb="2">
      <t>シュウロウ</t>
    </rPh>
    <rPh sb="2" eb="4">
      <t>テイチャク</t>
    </rPh>
    <rPh sb="4" eb="6">
      <t>シエン</t>
    </rPh>
    <phoneticPr fontId="7"/>
  </si>
  <si>
    <r>
      <t xml:space="preserve">自立生活援助
</t>
    </r>
    <r>
      <rPr>
        <sz val="8"/>
        <color rgb="FF000000"/>
        <rFont val="ＭＳ Ｐゴシック"/>
        <family val="3"/>
        <charset val="128"/>
      </rPr>
      <t>（総合支援法施行規則34条の18の３）</t>
    </r>
    <rPh sb="0" eb="2">
      <t>ジリツ</t>
    </rPh>
    <rPh sb="2" eb="4">
      <t>セイカツ</t>
    </rPh>
    <rPh sb="4" eb="6">
      <t>エンジョ</t>
    </rPh>
    <phoneticPr fontId="7"/>
  </si>
  <si>
    <r>
      <t xml:space="preserve">共同生活援助
</t>
    </r>
    <r>
      <rPr>
        <sz val="8"/>
        <color rgb="FF000000"/>
        <rFont val="ＭＳ Ｐゴシック"/>
        <family val="3"/>
        <charset val="128"/>
      </rPr>
      <t>（総合支援法施行規則34条の19）</t>
    </r>
    <rPh sb="0" eb="2">
      <t>キョウドウ</t>
    </rPh>
    <rPh sb="2" eb="4">
      <t>セイカツ</t>
    </rPh>
    <rPh sb="4" eb="6">
      <t>エンジョ</t>
    </rPh>
    <phoneticPr fontId="7"/>
  </si>
  <si>
    <r>
      <t xml:space="preserve">施設入所支援
</t>
    </r>
    <r>
      <rPr>
        <sz val="8"/>
        <color rgb="FF000000"/>
        <rFont val="ＭＳ Ｐゴシック"/>
        <family val="3"/>
        <charset val="128"/>
      </rPr>
      <t>（総合支援法施行規則34条の24）</t>
    </r>
    <rPh sb="0" eb="2">
      <t>シセツ</t>
    </rPh>
    <rPh sb="2" eb="4">
      <t>ニュウショ</t>
    </rPh>
    <rPh sb="4" eb="6">
      <t>シエン</t>
    </rPh>
    <phoneticPr fontId="7"/>
  </si>
  <si>
    <r>
      <t xml:space="preserve">一般相談支援事業者
</t>
    </r>
    <r>
      <rPr>
        <sz val="8"/>
        <color rgb="FF000000"/>
        <rFont val="ＭＳ Ｐゴシック"/>
        <family val="3"/>
        <charset val="128"/>
      </rPr>
      <t>（総合支援法施行規則34条の57）</t>
    </r>
    <rPh sb="2" eb="4">
      <t>ソウダン</t>
    </rPh>
    <rPh sb="4" eb="6">
      <t>シエン</t>
    </rPh>
    <rPh sb="6" eb="8">
      <t>ジギョウ</t>
    </rPh>
    <rPh sb="8" eb="9">
      <t>シャ</t>
    </rPh>
    <phoneticPr fontId="7"/>
  </si>
  <si>
    <r>
      <t xml:space="preserve">児童発達
支援センター
</t>
    </r>
    <r>
      <rPr>
        <sz val="8"/>
        <color rgb="FF000000"/>
        <rFont val="ＭＳ Ｐゴシック"/>
        <family val="3"/>
        <charset val="128"/>
      </rPr>
      <t>（児福則18条の28）</t>
    </r>
    <rPh sb="0" eb="2">
      <t>ジドウ</t>
    </rPh>
    <rPh sb="2" eb="4">
      <t>ハッタツ</t>
    </rPh>
    <rPh sb="5" eb="7">
      <t>シエン</t>
    </rPh>
    <phoneticPr fontId="27"/>
  </si>
  <si>
    <r>
      <t xml:space="preserve">児童発達
支援事業
</t>
    </r>
    <r>
      <rPr>
        <sz val="8"/>
        <color rgb="FF000000"/>
        <rFont val="ＭＳ Ｐゴシック"/>
        <family val="3"/>
        <charset val="128"/>
      </rPr>
      <t>（児福則18条の27）</t>
    </r>
    <rPh sb="0" eb="2">
      <t>ジドウ</t>
    </rPh>
    <rPh sb="2" eb="4">
      <t>ハッタツ</t>
    </rPh>
    <rPh sb="5" eb="7">
      <t>シエン</t>
    </rPh>
    <rPh sb="7" eb="9">
      <t>ジギョウ</t>
    </rPh>
    <rPh sb="11" eb="14">
      <t>ジフクソク</t>
    </rPh>
    <rPh sb="16" eb="17">
      <t>ジョウ</t>
    </rPh>
    <phoneticPr fontId="27"/>
  </si>
  <si>
    <r>
      <t xml:space="preserve">放課後等
デイサービス
</t>
    </r>
    <r>
      <rPr>
        <sz val="8"/>
        <color rgb="FF000000"/>
        <rFont val="ＭＳ Ｐゴシック"/>
        <family val="3"/>
        <charset val="128"/>
      </rPr>
      <t>（児福則18条の29）</t>
    </r>
    <rPh sb="0" eb="3">
      <t>ホウカゴ</t>
    </rPh>
    <rPh sb="3" eb="4">
      <t>トウ</t>
    </rPh>
    <rPh sb="13" eb="16">
      <t>ジフクソク</t>
    </rPh>
    <rPh sb="18" eb="19">
      <t>ジョウ</t>
    </rPh>
    <phoneticPr fontId="27"/>
  </si>
  <si>
    <r>
      <t xml:space="preserve">保育所等
訪問支援
</t>
    </r>
    <r>
      <rPr>
        <sz val="8"/>
        <color rgb="FF000000"/>
        <rFont val="ＭＳ Ｐゴシック"/>
        <family val="3"/>
        <charset val="128"/>
      </rPr>
      <t>（児福則18条の30）</t>
    </r>
    <rPh sb="0" eb="3">
      <t>ホイクショ</t>
    </rPh>
    <rPh sb="3" eb="4">
      <t>トウ</t>
    </rPh>
    <rPh sb="5" eb="7">
      <t>ホウモン</t>
    </rPh>
    <rPh sb="7" eb="9">
      <t>シエン</t>
    </rPh>
    <rPh sb="11" eb="14">
      <t>ジフクソク</t>
    </rPh>
    <rPh sb="16" eb="17">
      <t>ジョウ</t>
    </rPh>
    <phoneticPr fontId="27"/>
  </si>
  <si>
    <r>
      <t xml:space="preserve">居宅訪問型児童発達支援
</t>
    </r>
    <r>
      <rPr>
        <sz val="8"/>
        <color rgb="FF000000"/>
        <rFont val="ＭＳ Ｐゴシック"/>
        <family val="3"/>
        <charset val="128"/>
      </rPr>
      <t>（児福則18条の29の２）</t>
    </r>
    <rPh sb="0" eb="2">
      <t>キョタク</t>
    </rPh>
    <rPh sb="2" eb="4">
      <t>ホウモン</t>
    </rPh>
    <rPh sb="4" eb="5">
      <t>ガタ</t>
    </rPh>
    <rPh sb="5" eb="7">
      <t>ジドウ</t>
    </rPh>
    <rPh sb="7" eb="9">
      <t>ハッタツ</t>
    </rPh>
    <rPh sb="9" eb="11">
      <t>シエン</t>
    </rPh>
    <rPh sb="13" eb="16">
      <t>ジフクソク</t>
    </rPh>
    <rPh sb="18" eb="19">
      <t>ジョウ</t>
    </rPh>
    <phoneticPr fontId="27"/>
  </si>
  <si>
    <r>
      <t xml:space="preserve">福祉型障害児
入所施設
</t>
    </r>
    <r>
      <rPr>
        <sz val="8"/>
        <color rgb="FF000000"/>
        <rFont val="ＭＳ Ｐゴシック"/>
        <family val="3"/>
        <charset val="128"/>
      </rPr>
      <t>（児福則25条の21）</t>
    </r>
    <rPh sb="0" eb="3">
      <t>フクシガタ</t>
    </rPh>
    <rPh sb="3" eb="6">
      <t>ショウガイジ</t>
    </rPh>
    <rPh sb="7" eb="9">
      <t>ニュウショ</t>
    </rPh>
    <rPh sb="9" eb="11">
      <t>シセツ</t>
    </rPh>
    <phoneticPr fontId="27"/>
  </si>
  <si>
    <r>
      <t xml:space="preserve">医療型障害児
入所施設
</t>
    </r>
    <r>
      <rPr>
        <sz val="8"/>
        <color rgb="FF000000"/>
        <rFont val="ＭＳ Ｐゴシック"/>
        <family val="3"/>
        <charset val="128"/>
      </rPr>
      <t>（児福則25条の21）</t>
    </r>
    <rPh sb="0" eb="2">
      <t>イリョウ</t>
    </rPh>
    <rPh sb="2" eb="3">
      <t>ガタ</t>
    </rPh>
    <rPh sb="3" eb="6">
      <t>ショウガイジ</t>
    </rPh>
    <rPh sb="7" eb="9">
      <t>ニュウショ</t>
    </rPh>
    <rPh sb="9" eb="11">
      <t>シセツ</t>
    </rPh>
    <phoneticPr fontId="27"/>
  </si>
  <si>
    <t>○</t>
    <phoneticPr fontId="6"/>
  </si>
  <si>
    <r>
      <t xml:space="preserve">○
</t>
    </r>
    <r>
      <rPr>
        <sz val="8"/>
        <color rgb="FF000000"/>
        <rFont val="ＭＳ Ｐゴシック"/>
        <family val="3"/>
        <charset val="128"/>
      </rPr>
      <t>定款、寄附行為等を含む。</t>
    </r>
    <rPh sb="11" eb="12">
      <t>フク</t>
    </rPh>
    <phoneticPr fontId="7"/>
  </si>
  <si>
    <r>
      <t xml:space="preserve">○
</t>
    </r>
    <r>
      <rPr>
        <sz val="8"/>
        <color rgb="FF000000"/>
        <rFont val="ＭＳ Ｐゴシック"/>
        <family val="3"/>
        <charset val="128"/>
      </rPr>
      <t>肢体不自由のある児童に対して治療を行うものに限る。</t>
    </r>
    <rPh sb="2" eb="4">
      <t>シタイ</t>
    </rPh>
    <rPh sb="4" eb="7">
      <t>フジユウ</t>
    </rPh>
    <rPh sb="10" eb="12">
      <t>ジドウ</t>
    </rPh>
    <rPh sb="13" eb="14">
      <t>タイ</t>
    </rPh>
    <rPh sb="16" eb="18">
      <t>チリョウ</t>
    </rPh>
    <rPh sb="19" eb="20">
      <t>オコナ</t>
    </rPh>
    <rPh sb="24" eb="25">
      <t>カギ</t>
    </rPh>
    <phoneticPr fontId="7"/>
  </si>
  <si>
    <t>○</t>
  </si>
  <si>
    <r>
      <t xml:space="preserve">○
</t>
    </r>
    <r>
      <rPr>
        <sz val="8"/>
        <color rgb="FF000000"/>
        <rFont val="ＭＳ Ｐゴシック"/>
        <family val="3"/>
        <charset val="128"/>
      </rPr>
      <t>指定地域相談支援の提供に当たる者の経歴を含む。</t>
    </r>
    <rPh sb="22" eb="23">
      <t>フク</t>
    </rPh>
    <phoneticPr fontId="7"/>
  </si>
  <si>
    <r>
      <t xml:space="preserve">○
</t>
    </r>
    <r>
      <rPr>
        <sz val="8"/>
        <color rgb="FF000000"/>
        <rFont val="ＭＳ Ｐゴシック"/>
        <family val="3"/>
        <charset val="128"/>
      </rPr>
      <t>（医療機関との協力の体制）</t>
    </r>
    <phoneticPr fontId="6"/>
  </si>
  <si>
    <r>
      <t xml:space="preserve">○
</t>
    </r>
    <r>
      <rPr>
        <sz val="8"/>
        <color rgb="FF000000"/>
        <rFont val="ＭＳ Ｐゴシック"/>
        <family val="3"/>
        <charset val="128"/>
      </rPr>
      <t>協力歯科医療機関との契約の内容を含む。</t>
    </r>
    <rPh sb="2" eb="4">
      <t>キョウリョク</t>
    </rPh>
    <rPh sb="4" eb="6">
      <t>シカ</t>
    </rPh>
    <rPh sb="18" eb="19">
      <t>フク</t>
    </rPh>
    <phoneticPr fontId="7"/>
  </si>
  <si>
    <r>
      <t xml:space="preserve">○
</t>
    </r>
    <r>
      <rPr>
        <sz val="8"/>
        <color rgb="FF000000"/>
        <rFont val="ＭＳ Ｐゴシック"/>
        <family val="3"/>
        <charset val="128"/>
      </rPr>
      <t>協力歯科医療機関との契約の内容を含む。</t>
    </r>
    <rPh sb="4" eb="6">
      <t>シカ</t>
    </rPh>
    <phoneticPr fontId="7"/>
  </si>
  <si>
    <r>
      <t xml:space="preserve">＜指定申請添付書類一覧＞
</t>
    </r>
    <r>
      <rPr>
        <sz val="11"/>
        <rFont val="ＭＳ Ｐゴシック"/>
        <family val="3"/>
        <charset val="128"/>
      </rPr>
      <t>帯広市　令和８年２月版</t>
    </r>
    <rPh sb="1" eb="3">
      <t>シテイ</t>
    </rPh>
    <rPh sb="3" eb="5">
      <t>シンセイ</t>
    </rPh>
    <rPh sb="5" eb="7">
      <t>テンプ</t>
    </rPh>
    <rPh sb="7" eb="8">
      <t>ショ</t>
    </rPh>
    <rPh sb="8" eb="9">
      <t>ルイ</t>
    </rPh>
    <rPh sb="9" eb="11">
      <t>イチラン</t>
    </rPh>
    <phoneticPr fontId="7"/>
  </si>
  <si>
    <t>任意様式
北海道様式（参考様式１）</t>
    <rPh sb="0" eb="2">
      <t>ニンイ</t>
    </rPh>
    <rPh sb="2" eb="4">
      <t>ヨウシキ</t>
    </rPh>
    <rPh sb="5" eb="10">
      <t>ホッカイドウヨウシキ</t>
    </rPh>
    <rPh sb="11" eb="15">
      <t>サンコウヨウシキ</t>
    </rPh>
    <phoneticPr fontId="7"/>
  </si>
  <si>
    <t>任意様式
北海道様式（参考様式２）</t>
    <rPh sb="0" eb="2">
      <t>ニンイ</t>
    </rPh>
    <rPh sb="2" eb="4">
      <t>ヨウシキ</t>
    </rPh>
    <rPh sb="5" eb="10">
      <t>ホッカイドウヨウシキ</t>
    </rPh>
    <rPh sb="11" eb="15">
      <t>サンコウヨウシキ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</si>
</sst>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409]d;@"/>
    <numFmt numFmtId="178" formatCode="aaa"/>
    <numFmt numFmtId="179" formatCode="[$-409]d&quot;月&quot;"/>
  </numFmts>
  <fonts count="68"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1"/>
      <color indexed="8"/>
      <name val="ＭＳ Ｐゴシック"/>
      <family val="3"/>
      <charset val="128"/>
    </font>
    <font>
      <sz val="11"/>
      <color indexed="8"/>
      <name val="ＭＳ Ｐゴシック"/>
      <family val="3"/>
      <charset val="128"/>
    </font>
    <font>
      <sz val="11"/>
      <color indexed="22"/>
      <name val="ＭＳ Ｐゴシック"/>
      <family val="3"/>
      <charset val="128"/>
    </font>
    <font>
      <sz val="11"/>
      <color indexed="8"/>
      <name val="ＭＳ ゴシック"/>
      <family val="3"/>
      <charset val="128"/>
    </font>
    <font>
      <sz val="10.5"/>
      <color indexed="8"/>
      <name val="ＭＳ Ｐゴシック"/>
      <family val="3"/>
      <charset val="128"/>
    </font>
    <font>
      <sz val="10"/>
      <color indexed="8"/>
      <name val="ＭＳ Ｐゴシック"/>
      <family val="3"/>
      <charset val="128"/>
    </font>
    <font>
      <sz val="8"/>
      <color indexed="8"/>
      <name val="ＭＳ Ｐゴシック"/>
      <family val="3"/>
      <charset val="128"/>
    </font>
    <font>
      <sz val="9"/>
      <color indexed="8"/>
      <name val="ＭＳ Ｐゴシック"/>
      <family val="3"/>
      <charset val="128"/>
    </font>
    <font>
      <sz val="9"/>
      <name val="ＭＳ Ｐゴシック"/>
      <family val="3"/>
      <charset val="128"/>
    </font>
    <font>
      <sz val="10"/>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1"/>
      <name val="ＭＳ ゴシック"/>
      <family val="3"/>
      <charset val="128"/>
    </font>
    <font>
      <sz val="8"/>
      <name val="ＭＳ Ｐゴシック"/>
      <family val="3"/>
      <charset val="128"/>
    </font>
    <font>
      <sz val="10"/>
      <color theme="1"/>
      <name val="ＭＳ ゴシック"/>
      <family val="3"/>
      <charset val="128"/>
    </font>
    <font>
      <b/>
      <sz val="11"/>
      <name val="ＭＳ Ｐゴシック"/>
      <family val="3"/>
      <charset val="128"/>
    </font>
    <font>
      <sz val="9"/>
      <name val="ＭＳ ゴシック"/>
      <family val="3"/>
      <charset val="128"/>
    </font>
    <font>
      <sz val="6"/>
      <name val="ＭＳ ゴシック"/>
      <family val="3"/>
      <charset val="128"/>
    </font>
    <font>
      <b/>
      <sz val="12"/>
      <name val="ＭＳ ゴシック"/>
      <family val="3"/>
      <charset val="128"/>
    </font>
    <font>
      <b/>
      <sz val="11"/>
      <name val="ＭＳ 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11"/>
      <name val="游ゴシック"/>
      <family val="2"/>
      <scheme val="minor"/>
    </font>
    <font>
      <sz val="6"/>
      <name val="游ゴシック"/>
      <family val="3"/>
      <charset val="128"/>
      <scheme val="minor"/>
    </font>
    <font>
      <sz val="8"/>
      <color theme="1"/>
      <name val="游ゴシック"/>
      <family val="2"/>
      <scheme val="minor"/>
    </font>
    <font>
      <sz val="8"/>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color rgb="FF000000"/>
      <name val="ＭＳ Ｐゴシック"/>
      <family val="3"/>
      <charset val="128"/>
    </font>
    <font>
      <sz val="11"/>
      <color rgb="FF000000"/>
      <name val="ＭＳ Ｐゴシック"/>
      <family val="3"/>
      <charset val="128"/>
    </font>
    <font>
      <sz val="8"/>
      <color rgb="FF000000"/>
      <name val="ＭＳ Ｐゴシック"/>
      <family val="3"/>
      <charset val="128"/>
    </font>
    <font>
      <sz val="9"/>
      <color rgb="FF000000"/>
      <name val="ＭＳ Ｐゴシック"/>
      <family val="3"/>
      <charset val="128"/>
    </font>
    <font>
      <b/>
      <sz val="10"/>
      <name val="ＭＳ ゴシック"/>
      <family val="3"/>
      <charset val="128"/>
    </font>
    <font>
      <sz val="10"/>
      <color rgb="FF000000"/>
      <name val="ＭＳ ゴシック"/>
      <family val="3"/>
      <charset val="128"/>
    </font>
    <font>
      <b/>
      <sz val="10"/>
      <color rgb="FF000000"/>
      <name val="ＭＳ ゴシック"/>
      <family val="3"/>
      <charset val="128"/>
    </font>
    <font>
      <sz val="14"/>
      <color rgb="FF000000"/>
      <name val="ＭＳ ゴシック"/>
      <family val="3"/>
      <charset val="128"/>
    </font>
    <font>
      <sz val="10"/>
      <color rgb="FF000000"/>
      <name val="Times New Roman"/>
      <family val="1"/>
    </font>
    <font>
      <sz val="8"/>
      <color rgb="FFC00000"/>
      <name val="ＭＳ ゴシック"/>
      <family val="3"/>
      <charset val="128"/>
    </font>
    <font>
      <sz val="10"/>
      <color rgb="FF000000"/>
      <name val="ＭＳ Ｐゴシック"/>
      <family val="3"/>
      <charset val="128"/>
    </font>
  </fonts>
  <fills count="10">
    <fill>
      <patternFill patternType="none"/>
    </fill>
    <fill>
      <patternFill patternType="gray125"/>
    </fill>
    <fill>
      <patternFill patternType="solid">
        <fgColor indexed="23"/>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dashed">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tted">
        <color indexed="64"/>
      </top>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s>
  <cellStyleXfs count="18">
    <xf numFmtId="0" fontId="0" fillId="0" borderId="0"/>
    <xf numFmtId="0" fontId="5" fillId="0" borderId="0">
      <alignment vertical="center"/>
    </xf>
    <xf numFmtId="0" fontId="5" fillId="0" borderId="0"/>
    <xf numFmtId="0" fontId="5" fillId="0" borderId="0"/>
    <xf numFmtId="0" fontId="27" fillId="0" borderId="0">
      <alignment vertical="center"/>
    </xf>
    <xf numFmtId="0" fontId="5" fillId="0" borderId="0"/>
    <xf numFmtId="0" fontId="4" fillId="0" borderId="0">
      <alignment vertical="center"/>
    </xf>
    <xf numFmtId="0" fontId="33" fillId="0" borderId="0"/>
    <xf numFmtId="0" fontId="42" fillId="0" borderId="0"/>
    <xf numFmtId="0" fontId="47" fillId="0" borderId="0">
      <alignment vertical="center"/>
    </xf>
    <xf numFmtId="0" fontId="5" fillId="0" borderId="0">
      <alignment vertical="center"/>
    </xf>
    <xf numFmtId="0" fontId="5" fillId="0" borderId="0"/>
    <xf numFmtId="0" fontId="5" fillId="0" borderId="0"/>
    <xf numFmtId="0" fontId="3" fillId="0" borderId="0">
      <alignment vertical="center"/>
    </xf>
    <xf numFmtId="0" fontId="65" fillId="0" borderId="0"/>
    <xf numFmtId="0" fontId="47" fillId="0" borderId="0">
      <alignment vertical="center"/>
    </xf>
    <xf numFmtId="0" fontId="2" fillId="0" borderId="0">
      <alignment vertical="center"/>
    </xf>
    <xf numFmtId="0" fontId="1" fillId="0" borderId="0">
      <alignment vertical="center"/>
    </xf>
  </cellStyleXfs>
  <cellXfs count="571">
    <xf numFmtId="0" fontId="0" fillId="0" borderId="0" xfId="0"/>
    <xf numFmtId="0" fontId="9" fillId="0" borderId="0" xfId="0" applyFont="1"/>
    <xf numFmtId="0" fontId="5" fillId="0" borderId="0" xfId="0" applyFont="1"/>
    <xf numFmtId="0" fontId="11" fillId="0" borderId="0" xfId="0" applyFont="1"/>
    <xf numFmtId="0" fontId="12" fillId="0" borderId="0" xfId="0" applyFont="1" applyAlignment="1">
      <alignment horizontal="left" vertical="center"/>
    </xf>
    <xf numFmtId="0" fontId="9" fillId="0" borderId="0" xfId="0" applyFont="1" applyAlignment="1">
      <alignment vertical="center"/>
    </xf>
    <xf numFmtId="0" fontId="9" fillId="0" borderId="1" xfId="0" applyFont="1" applyBorder="1" applyAlignment="1">
      <alignment horizontal="center"/>
    </xf>
    <xf numFmtId="0" fontId="15" fillId="0" borderId="41" xfId="0" applyFont="1" applyBorder="1" applyAlignment="1">
      <alignment vertical="center"/>
    </xf>
    <xf numFmtId="0" fontId="15" fillId="0" borderId="42" xfId="0" applyFont="1" applyBorder="1" applyAlignment="1">
      <alignment vertical="center"/>
    </xf>
    <xf numFmtId="0" fontId="9" fillId="0" borderId="42" xfId="0" applyFont="1" applyBorder="1"/>
    <xf numFmtId="0" fontId="9" fillId="0" borderId="43" xfId="0" applyFont="1" applyBorder="1"/>
    <xf numFmtId="0" fontId="15" fillId="0" borderId="45" xfId="0" applyFont="1" applyBorder="1" applyAlignment="1">
      <alignment vertical="center"/>
    </xf>
    <xf numFmtId="0" fontId="15" fillId="0" borderId="46" xfId="0" applyFont="1" applyBorder="1" applyAlignment="1">
      <alignment vertical="center"/>
    </xf>
    <xf numFmtId="0" fontId="9" fillId="0" borderId="46" xfId="0" applyFont="1" applyBorder="1"/>
    <xf numFmtId="0" fontId="15" fillId="0" borderId="51" xfId="0" applyFont="1" applyBorder="1" applyAlignment="1">
      <alignment vertical="center"/>
    </xf>
    <xf numFmtId="0" fontId="15" fillId="0" borderId="52" xfId="0" applyFont="1" applyBorder="1" applyAlignment="1">
      <alignment vertical="center"/>
    </xf>
    <xf numFmtId="0" fontId="9" fillId="0" borderId="52" xfId="0" applyFont="1" applyBorder="1"/>
    <xf numFmtId="0" fontId="9" fillId="0" borderId="53" xfId="0" applyFont="1" applyBorder="1"/>
    <xf numFmtId="0" fontId="16" fillId="0" borderId="0" xfId="0" applyFont="1" applyBorder="1" applyAlignment="1">
      <alignment vertical="center"/>
    </xf>
    <xf numFmtId="0" fontId="22" fillId="0" borderId="0" xfId="0" applyFont="1"/>
    <xf numFmtId="0" fontId="21" fillId="0" borderId="0" xfId="0" applyFont="1"/>
    <xf numFmtId="0" fontId="5" fillId="0" borderId="0" xfId="2"/>
    <xf numFmtId="0" fontId="5" fillId="3" borderId="0" xfId="2" applyFill="1" applyAlignment="1">
      <alignment vertical="center" wrapText="1"/>
    </xf>
    <xf numFmtId="0" fontId="5" fillId="3" borderId="0" xfId="2" applyFill="1" applyAlignment="1">
      <alignment vertical="center"/>
    </xf>
    <xf numFmtId="0" fontId="5" fillId="0" borderId="0" xfId="2" applyAlignment="1">
      <alignment vertical="center"/>
    </xf>
    <xf numFmtId="0" fontId="5" fillId="0" borderId="0" xfId="2" applyAlignment="1">
      <alignment horizontal="left" vertical="center" wrapText="1"/>
    </xf>
    <xf numFmtId="0" fontId="5" fillId="0" borderId="0" xfId="2" applyAlignment="1">
      <alignment horizontal="center" vertical="center"/>
    </xf>
    <xf numFmtId="0" fontId="5" fillId="0" borderId="4" xfId="2" applyFont="1" applyFill="1" applyBorder="1" applyAlignment="1">
      <alignment horizontal="center" vertical="center"/>
    </xf>
    <xf numFmtId="0" fontId="18" fillId="0" borderId="0" xfId="2" applyFont="1"/>
    <xf numFmtId="0" fontId="19" fillId="0" borderId="0" xfId="2" applyFont="1"/>
    <xf numFmtId="0" fontId="19" fillId="0" borderId="0" xfId="2" applyFont="1" applyAlignment="1">
      <alignment horizontal="center"/>
    </xf>
    <xf numFmtId="0" fontId="25" fillId="0" borderId="4" xfId="2" applyFont="1" applyBorder="1" applyAlignment="1">
      <alignment horizontal="distributed" vertical="center" indent="1"/>
    </xf>
    <xf numFmtId="0" fontId="19" fillId="0" borderId="4" xfId="2" applyFont="1" applyBorder="1" applyAlignment="1">
      <alignment horizontal="left"/>
    </xf>
    <xf numFmtId="0" fontId="20" fillId="0" borderId="4" xfId="2" applyFont="1" applyBorder="1" applyAlignment="1">
      <alignment horizontal="distributed" vertical="center" indent="1"/>
    </xf>
    <xf numFmtId="0" fontId="19" fillId="0" borderId="16" xfId="2" applyFont="1" applyBorder="1"/>
    <xf numFmtId="0" fontId="19" fillId="0" borderId="5" xfId="2" applyFont="1" applyBorder="1"/>
    <xf numFmtId="0" fontId="19" fillId="0" borderId="17" xfId="2" applyFont="1" applyBorder="1"/>
    <xf numFmtId="0" fontId="19" fillId="0" borderId="7" xfId="2" applyFont="1" applyBorder="1"/>
    <xf numFmtId="0" fontId="19" fillId="0" borderId="8" xfId="2" applyFont="1" applyBorder="1"/>
    <xf numFmtId="0" fontId="25" fillId="0" borderId="0" xfId="2" applyFont="1"/>
    <xf numFmtId="0" fontId="22" fillId="0" borderId="0" xfId="2" applyFont="1"/>
    <xf numFmtId="0" fontId="31" fillId="0" borderId="4" xfId="2" applyFont="1" applyBorder="1" applyAlignment="1">
      <alignment horizontal="center"/>
    </xf>
    <xf numFmtId="0" fontId="20" fillId="0" borderId="7" xfId="2" applyFont="1" applyBorder="1"/>
    <xf numFmtId="0" fontId="25" fillId="0" borderId="8" xfId="2" applyFont="1" applyBorder="1"/>
    <xf numFmtId="0" fontId="25" fillId="0" borderId="21" xfId="2" applyFont="1" applyBorder="1"/>
    <xf numFmtId="0" fontId="25" fillId="0" borderId="23" xfId="2" applyFont="1" applyBorder="1"/>
    <xf numFmtId="0" fontId="43" fillId="0" borderId="0" xfId="8" applyFont="1"/>
    <xf numFmtId="0" fontId="40" fillId="0" borderId="0" xfId="8" applyFont="1"/>
    <xf numFmtId="0" fontId="40" fillId="0" borderId="0" xfId="8" applyFont="1" applyAlignment="1">
      <alignment wrapText="1"/>
    </xf>
    <xf numFmtId="0" fontId="42" fillId="0" borderId="0" xfId="8"/>
    <xf numFmtId="0" fontId="45" fillId="0" borderId="0" xfId="8" applyFont="1" applyAlignment="1">
      <alignment wrapText="1"/>
    </xf>
    <xf numFmtId="0" fontId="45" fillId="0" borderId="0" xfId="8" applyFont="1"/>
    <xf numFmtId="0" fontId="46" fillId="0" borderId="0" xfId="8" applyFont="1" applyAlignment="1">
      <alignment wrapText="1"/>
    </xf>
    <xf numFmtId="0" fontId="46" fillId="0" borderId="0" xfId="8" applyFont="1" applyAlignment="1">
      <alignment vertical="top"/>
    </xf>
    <xf numFmtId="0" fontId="46" fillId="0" borderId="0" xfId="8" applyFont="1" applyAlignment="1">
      <alignment vertical="top" wrapText="1"/>
    </xf>
    <xf numFmtId="0" fontId="32" fillId="0" borderId="0" xfId="1" applyFont="1" applyAlignment="1">
      <alignment horizontal="left" vertical="center"/>
    </xf>
    <xf numFmtId="0" fontId="19" fillId="0" borderId="0" xfId="1" applyFont="1" applyAlignment="1">
      <alignment vertical="center" textRotation="255" shrinkToFit="1"/>
    </xf>
    <xf numFmtId="0" fontId="25" fillId="0" borderId="0" xfId="1" applyFont="1" applyAlignment="1">
      <alignment horizontal="left" vertical="center"/>
    </xf>
    <xf numFmtId="0" fontId="20" fillId="0" borderId="0" xfId="1" applyFont="1" applyAlignment="1">
      <alignment horizontal="left" vertical="center"/>
    </xf>
    <xf numFmtId="0" fontId="20" fillId="0" borderId="0" xfId="1" applyFont="1">
      <alignment vertical="center"/>
    </xf>
    <xf numFmtId="0" fontId="20" fillId="0" borderId="0" xfId="1" applyFont="1" applyAlignment="1">
      <alignment horizontal="right" vertical="center"/>
    </xf>
    <xf numFmtId="0" fontId="19" fillId="0" borderId="0" xfId="1" applyFont="1">
      <alignment vertical="center"/>
    </xf>
    <xf numFmtId="0" fontId="20" fillId="0" borderId="0" xfId="1" applyFont="1" applyAlignment="1">
      <alignment horizontal="center" vertical="center"/>
    </xf>
    <xf numFmtId="0" fontId="29" fillId="5" borderId="4" xfId="1" applyFont="1" applyFill="1" applyBorder="1" applyAlignment="1">
      <alignment horizontal="left" vertical="center"/>
    </xf>
    <xf numFmtId="0" fontId="29" fillId="5" borderId="1" xfId="1" applyFont="1" applyFill="1" applyBorder="1" applyAlignment="1">
      <alignment horizontal="center" vertical="center"/>
    </xf>
    <xf numFmtId="0" fontId="29" fillId="0" borderId="3" xfId="1" applyFont="1" applyBorder="1" applyAlignment="1">
      <alignment horizontal="right" vertical="center"/>
    </xf>
    <xf numFmtId="176" fontId="29" fillId="0" borderId="4" xfId="1" applyNumberFormat="1" applyFont="1" applyBorder="1" applyAlignment="1">
      <alignment horizontal="right" vertical="center"/>
    </xf>
    <xf numFmtId="0" fontId="29" fillId="0" borderId="4" xfId="1" applyFont="1" applyBorder="1" applyAlignment="1">
      <alignment horizontal="right" vertical="center"/>
    </xf>
    <xf numFmtId="0" fontId="29" fillId="6" borderId="9" xfId="1" applyFont="1" applyFill="1" applyBorder="1" applyAlignment="1">
      <alignment horizontal="right" vertical="center"/>
    </xf>
    <xf numFmtId="0" fontId="29" fillId="0" borderId="68" xfId="1" applyFont="1" applyBorder="1" applyAlignment="1">
      <alignment horizontal="right" vertical="center"/>
    </xf>
    <xf numFmtId="179" fontId="29" fillId="0" borderId="4" xfId="1" applyNumberFormat="1" applyFont="1" applyBorder="1" applyAlignment="1">
      <alignment horizontal="center" vertical="center"/>
    </xf>
    <xf numFmtId="0" fontId="29" fillId="0" borderId="0" xfId="1" applyFont="1" applyAlignment="1">
      <alignment horizontal="left" vertical="center"/>
    </xf>
    <xf numFmtId="0" fontId="29" fillId="0" borderId="0" xfId="1" applyFont="1">
      <alignment vertical="center"/>
    </xf>
    <xf numFmtId="0" fontId="29" fillId="0" borderId="0" xfId="1" applyFont="1" applyAlignment="1">
      <alignment vertical="center" textRotation="255" shrinkToFit="1"/>
    </xf>
    <xf numFmtId="0" fontId="29" fillId="0" borderId="4" xfId="1" applyFont="1" applyBorder="1" applyAlignment="1">
      <alignment vertical="center" textRotation="255" shrinkToFit="1"/>
    </xf>
    <xf numFmtId="0" fontId="0" fillId="0" borderId="4" xfId="2" applyFont="1" applyFill="1" applyBorder="1" applyAlignment="1">
      <alignment horizontal="center" vertical="center" wrapText="1"/>
    </xf>
    <xf numFmtId="0" fontId="15" fillId="0" borderId="16" xfId="0" applyFont="1" applyBorder="1" applyAlignment="1">
      <alignment horizontal="center" vertical="center"/>
    </xf>
    <xf numFmtId="0" fontId="15" fillId="0" borderId="21" xfId="0" applyFont="1" applyBorder="1" applyAlignment="1">
      <alignment horizontal="center" vertical="center"/>
    </xf>
    <xf numFmtId="0" fontId="17" fillId="0" borderId="4" xfId="2" applyFont="1" applyFill="1" applyBorder="1" applyAlignment="1">
      <alignment horizontal="center" vertical="center" wrapText="1"/>
    </xf>
    <xf numFmtId="0" fontId="17" fillId="0" borderId="4" xfId="2" applyFont="1" applyFill="1" applyBorder="1" applyAlignment="1">
      <alignment horizontal="center" vertical="center"/>
    </xf>
    <xf numFmtId="0" fontId="17" fillId="0" borderId="3" xfId="2" applyFont="1" applyFill="1" applyBorder="1" applyAlignment="1">
      <alignment horizontal="left" vertical="center"/>
    </xf>
    <xf numFmtId="0" fontId="17" fillId="0" borderId="4" xfId="2" applyFont="1" applyFill="1" applyBorder="1" applyAlignment="1">
      <alignment horizontal="left" vertical="center"/>
    </xf>
    <xf numFmtId="0" fontId="17" fillId="0" borderId="3" xfId="2" applyFont="1" applyFill="1" applyBorder="1" applyAlignment="1">
      <alignment horizontal="left" vertical="center" wrapText="1"/>
    </xf>
    <xf numFmtId="0" fontId="17" fillId="0" borderId="4" xfId="2" applyFont="1" applyFill="1" applyBorder="1" applyAlignment="1">
      <alignment horizontal="left" vertical="center" wrapText="1"/>
    </xf>
    <xf numFmtId="0" fontId="17" fillId="0" borderId="4" xfId="2" applyFont="1" applyFill="1" applyBorder="1" applyAlignment="1">
      <alignment vertical="center" wrapText="1"/>
    </xf>
    <xf numFmtId="0" fontId="17" fillId="0" borderId="0" xfId="2" applyFont="1" applyFill="1" applyAlignment="1">
      <alignment horizontal="center" vertical="center"/>
    </xf>
    <xf numFmtId="0" fontId="29" fillId="0" borderId="4" xfId="1" applyFont="1" applyBorder="1" applyAlignment="1">
      <alignment horizontal="center" vertical="center"/>
    </xf>
    <xf numFmtId="0" fontId="29" fillId="0" borderId="4" xfId="1" applyFont="1" applyBorder="1" applyAlignment="1">
      <alignment horizontal="center" vertical="center" wrapText="1"/>
    </xf>
    <xf numFmtId="0" fontId="29" fillId="6" borderId="4" xfId="1" applyFont="1" applyFill="1" applyBorder="1" applyAlignment="1">
      <alignment horizontal="right" vertical="center"/>
    </xf>
    <xf numFmtId="0" fontId="29" fillId="0" borderId="4" xfId="4" applyFont="1" applyBorder="1" applyAlignment="1">
      <alignment horizontal="center" vertical="center"/>
    </xf>
    <xf numFmtId="0" fontId="29" fillId="0" borderId="1" xfId="4" applyFont="1" applyBorder="1" applyAlignment="1">
      <alignment horizontal="center" vertical="center"/>
    </xf>
    <xf numFmtId="0" fontId="31" fillId="0" borderId="0" xfId="2" applyFont="1" applyAlignment="1">
      <alignment horizontal="center"/>
    </xf>
    <xf numFmtId="0" fontId="58" fillId="0" borderId="4" xfId="2" applyFont="1" applyBorder="1" applyAlignment="1">
      <alignment horizontal="center" vertical="center" wrapText="1"/>
    </xf>
    <xf numFmtId="0" fontId="60" fillId="4" borderId="4" xfId="2" applyFont="1" applyFill="1" applyBorder="1" applyAlignment="1">
      <alignment horizontal="center" vertical="center" wrapText="1"/>
    </xf>
    <xf numFmtId="0" fontId="58" fillId="0" borderId="4" xfId="2" applyFont="1" applyBorder="1" applyAlignment="1">
      <alignment horizontal="left" vertical="center"/>
    </xf>
    <xf numFmtId="0" fontId="58" fillId="0" borderId="4" xfId="2" applyFont="1" applyBorder="1" applyAlignment="1">
      <alignment horizontal="center" vertical="center"/>
    </xf>
    <xf numFmtId="0" fontId="58" fillId="0" borderId="4" xfId="2" applyFont="1" applyBorder="1" applyAlignment="1">
      <alignment horizontal="left" vertical="center" wrapText="1"/>
    </xf>
    <xf numFmtId="0" fontId="58" fillId="0" borderId="4" xfId="2" applyFont="1" applyBorder="1" applyAlignment="1">
      <alignment vertical="center" wrapText="1"/>
    </xf>
    <xf numFmtId="0" fontId="58" fillId="4" borderId="4" xfId="2" applyFont="1" applyFill="1" applyBorder="1" applyAlignment="1">
      <alignment horizontal="center" vertical="center"/>
    </xf>
    <xf numFmtId="0" fontId="58" fillId="0" borderId="4" xfId="2" applyFont="1" applyBorder="1" applyAlignment="1">
      <alignment vertical="center"/>
    </xf>
    <xf numFmtId="0" fontId="5" fillId="0" borderId="0" xfId="3" applyAlignment="1">
      <alignment horizontal="center" vertical="center"/>
    </xf>
    <xf numFmtId="0" fontId="20" fillId="0" borderId="3" xfId="5" applyFont="1" applyBorder="1" applyAlignment="1">
      <alignment horizontal="center" vertical="center" shrinkToFit="1"/>
    </xf>
    <xf numFmtId="0" fontId="20" fillId="0" borderId="10" xfId="3" applyFont="1" applyBorder="1" applyAlignment="1">
      <alignment horizontal="center" vertical="center"/>
    </xf>
    <xf numFmtId="0" fontId="20" fillId="0" borderId="27" xfId="3" applyFont="1" applyBorder="1" applyAlignment="1">
      <alignment horizontal="center" vertical="center"/>
    </xf>
    <xf numFmtId="49" fontId="20" fillId="0" borderId="5" xfId="3" applyNumberFormat="1" applyFont="1" applyBorder="1" applyAlignment="1" applyProtection="1">
      <alignment horizontal="center" vertical="center"/>
      <protection locked="0"/>
    </xf>
    <xf numFmtId="0" fontId="20" fillId="0" borderId="17" xfId="3" applyFont="1" applyBorder="1" applyAlignment="1">
      <alignment horizontal="left" vertical="center"/>
    </xf>
    <xf numFmtId="0" fontId="20" fillId="0" borderId="7" xfId="3" applyFont="1" applyBorder="1" applyAlignment="1" applyProtection="1">
      <alignment horizontal="center" vertical="center"/>
      <protection locked="0"/>
    </xf>
    <xf numFmtId="49" fontId="20" fillId="0" borderId="0" xfId="4" applyNumberFormat="1" applyFont="1" applyAlignment="1">
      <alignment horizontal="left" vertical="center"/>
    </xf>
    <xf numFmtId="0" fontId="5" fillId="0" borderId="57" xfId="3" applyBorder="1" applyAlignment="1" applyProtection="1">
      <alignment horizontal="center" vertical="center"/>
      <protection locked="0"/>
    </xf>
    <xf numFmtId="49" fontId="20" fillId="0" borderId="0" xfId="4" applyNumberFormat="1" applyFont="1" applyAlignment="1">
      <alignment horizontal="center" vertical="center" shrinkToFit="1"/>
    </xf>
    <xf numFmtId="0" fontId="62" fillId="4" borderId="3" xfId="3" applyFont="1" applyFill="1" applyBorder="1" applyAlignment="1">
      <alignment horizontal="center" vertical="center"/>
    </xf>
    <xf numFmtId="0" fontId="20" fillId="0" borderId="5" xfId="3" applyFont="1" applyBorder="1" applyAlignment="1">
      <alignment horizontal="left"/>
    </xf>
    <xf numFmtId="0" fontId="20" fillId="0" borderId="17" xfId="3" applyFont="1" applyBorder="1" applyAlignment="1">
      <alignment horizontal="left"/>
    </xf>
    <xf numFmtId="0" fontId="20" fillId="0" borderId="74" xfId="3" applyFont="1" applyBorder="1" applyAlignment="1">
      <alignment horizontal="center" vertical="center"/>
    </xf>
    <xf numFmtId="0" fontId="20" fillId="0" borderId="0" xfId="3" applyFont="1"/>
    <xf numFmtId="0" fontId="20" fillId="0" borderId="22" xfId="3" applyFont="1" applyBorder="1" applyAlignment="1">
      <alignment horizontal="left"/>
    </xf>
    <xf numFmtId="0" fontId="20" fillId="0" borderId="8" xfId="3" applyFont="1" applyBorder="1"/>
    <xf numFmtId="0" fontId="20" fillId="0" borderId="23" xfId="3" applyFont="1" applyBorder="1" applyAlignment="1" applyProtection="1">
      <alignment horizontal="center" vertical="center"/>
      <protection locked="0"/>
    </xf>
    <xf numFmtId="0" fontId="20" fillId="0" borderId="5" xfId="3" applyFont="1" applyBorder="1" applyProtection="1">
      <protection locked="0"/>
    </xf>
    <xf numFmtId="0" fontId="20" fillId="0" borderId="2" xfId="3" applyFont="1" applyBorder="1" applyProtection="1">
      <protection locked="0"/>
    </xf>
    <xf numFmtId="0" fontId="20" fillId="0" borderId="5" xfId="3" applyFont="1" applyBorder="1" applyAlignment="1" applyProtection="1">
      <alignment horizontal="left" vertical="center"/>
      <protection locked="0"/>
    </xf>
    <xf numFmtId="0" fontId="20" fillId="0" borderId="8" xfId="3" applyFont="1" applyBorder="1" applyAlignment="1">
      <alignment horizontal="center" vertical="center"/>
    </xf>
    <xf numFmtId="0" fontId="20" fillId="0" borderId="4" xfId="3" applyFont="1" applyBorder="1" applyAlignment="1" applyProtection="1">
      <alignment horizontal="center" vertical="center"/>
      <protection locked="0"/>
    </xf>
    <xf numFmtId="49" fontId="20" fillId="0" borderId="1" xfId="4" applyNumberFormat="1" applyFont="1" applyBorder="1" applyAlignment="1">
      <alignment horizontal="center" vertical="center"/>
    </xf>
    <xf numFmtId="0" fontId="5" fillId="0" borderId="1" xfId="3" applyBorder="1" applyAlignment="1" applyProtection="1">
      <alignment horizontal="center" vertical="center"/>
      <protection locked="0"/>
    </xf>
    <xf numFmtId="0" fontId="5" fillId="0" borderId="2" xfId="3" applyBorder="1" applyAlignment="1">
      <alignment horizontal="center" vertical="center"/>
    </xf>
    <xf numFmtId="0" fontId="5" fillId="0" borderId="2" xfId="3" applyBorder="1" applyAlignment="1" applyProtection="1">
      <alignment horizontal="center" vertical="center"/>
      <protection locked="0"/>
    </xf>
    <xf numFmtId="49" fontId="20" fillId="0" borderId="2" xfId="4" applyNumberFormat="1" applyFont="1" applyBorder="1" applyAlignment="1">
      <alignment horizontal="center" vertical="center"/>
    </xf>
    <xf numFmtId="49" fontId="20" fillId="0" borderId="4" xfId="4" applyNumberFormat="1" applyFont="1" applyBorder="1" applyAlignment="1">
      <alignment horizontal="center" vertical="center"/>
    </xf>
    <xf numFmtId="49" fontId="20" fillId="0" borderId="10" xfId="4" applyNumberFormat="1" applyFont="1" applyBorder="1" applyAlignment="1">
      <alignment horizontal="center" vertical="center" shrinkToFit="1"/>
    </xf>
    <xf numFmtId="0" fontId="5" fillId="0" borderId="16" xfId="3" applyBorder="1" applyAlignment="1" applyProtection="1">
      <alignment horizontal="center" vertical="center"/>
      <protection locked="0"/>
    </xf>
    <xf numFmtId="0" fontId="5" fillId="0" borderId="5" xfId="3" applyBorder="1" applyAlignment="1">
      <alignment horizontal="center" vertical="center"/>
    </xf>
    <xf numFmtId="0" fontId="20" fillId="4" borderId="77" xfId="3" applyFont="1" applyFill="1" applyBorder="1" applyAlignment="1">
      <alignment horizontal="center" vertical="center"/>
    </xf>
    <xf numFmtId="0" fontId="5" fillId="0" borderId="0" xfId="3" applyAlignment="1">
      <alignment horizontal="left" vertical="center"/>
    </xf>
    <xf numFmtId="0" fontId="20" fillId="0" borderId="77" xfId="3" applyFont="1" applyBorder="1" applyAlignment="1">
      <alignment horizontal="center" vertical="center"/>
    </xf>
    <xf numFmtId="0" fontId="64" fillId="0" borderId="0" xfId="2" applyFont="1"/>
    <xf numFmtId="0" fontId="37" fillId="4" borderId="0" xfId="14" applyFont="1" applyFill="1" applyAlignment="1">
      <alignment horizontal="left" vertical="center"/>
    </xf>
    <xf numFmtId="0" fontId="34" fillId="4" borderId="0" xfId="14" applyFont="1" applyFill="1" applyAlignment="1">
      <alignment horizontal="left" vertical="top"/>
    </xf>
    <xf numFmtId="0" fontId="36" fillId="4" borderId="0" xfId="14" applyFont="1" applyFill="1" applyAlignment="1">
      <alignment horizontal="center" vertical="center"/>
    </xf>
    <xf numFmtId="0" fontId="37" fillId="4" borderId="0" xfId="14" applyFont="1" applyFill="1" applyAlignment="1">
      <alignment vertical="center"/>
    </xf>
    <xf numFmtId="0" fontId="37" fillId="4" borderId="0" xfId="14" applyFont="1" applyFill="1" applyAlignment="1">
      <alignment horizontal="right" vertical="center"/>
    </xf>
    <xf numFmtId="0" fontId="37" fillId="4" borderId="0" xfId="14" applyFont="1" applyFill="1" applyAlignment="1">
      <alignment horizontal="center" vertical="center"/>
    </xf>
    <xf numFmtId="0" fontId="38" fillId="4" borderId="0" xfId="14" applyFont="1" applyFill="1"/>
    <xf numFmtId="0" fontId="34" fillId="4" borderId="0" xfId="14" applyFont="1" applyFill="1" applyAlignment="1">
      <alignment horizontal="left"/>
    </xf>
    <xf numFmtId="0" fontId="35" fillId="4" borderId="0" xfId="14" applyFont="1" applyFill="1" applyAlignment="1">
      <alignment horizontal="right" vertical="top"/>
    </xf>
    <xf numFmtId="0" fontId="34" fillId="4" borderId="22" xfId="14" applyFont="1" applyFill="1" applyBorder="1"/>
    <xf numFmtId="0" fontId="37" fillId="4" borderId="0" xfId="14" applyFont="1" applyFill="1" applyAlignment="1">
      <alignment horizontal="center" vertical="top"/>
    </xf>
    <xf numFmtId="0" fontId="39" fillId="4" borderId="0" xfId="14" applyFont="1" applyFill="1" applyAlignment="1">
      <alignment vertical="top"/>
    </xf>
    <xf numFmtId="0" fontId="39" fillId="4" borderId="0" xfId="14" applyFont="1" applyFill="1" applyAlignment="1">
      <alignment vertical="top" wrapText="1"/>
    </xf>
    <xf numFmtId="0" fontId="41" fillId="4" borderId="0" xfId="14" applyFont="1" applyFill="1" applyAlignment="1">
      <alignment horizontal="left" vertical="top"/>
    </xf>
    <xf numFmtId="0" fontId="34" fillId="4" borderId="4" xfId="14" applyFont="1" applyFill="1" applyBorder="1" applyAlignment="1">
      <alignment horizontal="center" vertical="center"/>
    </xf>
    <xf numFmtId="0" fontId="34" fillId="0" borderId="4" xfId="14" applyFont="1" applyBorder="1" applyAlignment="1">
      <alignment horizontal="center" vertical="center"/>
    </xf>
    <xf numFmtId="0" fontId="34" fillId="0" borderId="0" xfId="14" applyFont="1" applyAlignment="1">
      <alignment horizontal="left" vertical="top"/>
    </xf>
    <xf numFmtId="0" fontId="34" fillId="4" borderId="0" xfId="14" applyFont="1" applyFill="1" applyAlignment="1">
      <alignment horizontal="left" vertical="center"/>
    </xf>
    <xf numFmtId="0" fontId="29" fillId="0" borderId="0" xfId="1" applyFont="1" applyAlignment="1">
      <alignment horizontal="center" vertical="center"/>
    </xf>
    <xf numFmtId="177" fontId="29" fillId="0" borderId="4" xfId="1" applyNumberFormat="1" applyFont="1" applyBorder="1">
      <alignment vertical="center"/>
    </xf>
    <xf numFmtId="178" fontId="29" fillId="0" borderId="4" xfId="1" applyNumberFormat="1" applyFont="1" applyBorder="1">
      <alignment vertical="center"/>
    </xf>
    <xf numFmtId="0" fontId="20" fillId="0" borderId="4" xfId="1" applyFont="1" applyBorder="1">
      <alignment vertical="center"/>
    </xf>
    <xf numFmtId="0" fontId="29" fillId="7" borderId="4" xfId="1" applyFont="1" applyFill="1" applyBorder="1">
      <alignment vertical="center"/>
    </xf>
    <xf numFmtId="0" fontId="29" fillId="7" borderId="1" xfId="1" applyFont="1" applyFill="1" applyBorder="1">
      <alignment vertical="center"/>
    </xf>
    <xf numFmtId="0" fontId="52" fillId="0" borderId="0" xfId="4" applyFont="1" applyAlignment="1">
      <alignment horizontal="center" vertical="center"/>
    </xf>
    <xf numFmtId="0" fontId="20" fillId="0" borderId="0" xfId="4" applyFont="1" applyAlignment="1">
      <alignment horizontal="center" vertical="center"/>
    </xf>
    <xf numFmtId="0" fontId="53" fillId="0" borderId="0" xfId="1" applyFont="1" applyAlignment="1">
      <alignment horizontal="center" vertical="center"/>
    </xf>
    <xf numFmtId="0" fontId="53" fillId="0" borderId="0" xfId="4" applyFont="1" applyAlignment="1">
      <alignment horizontal="center" vertical="center"/>
    </xf>
    <xf numFmtId="0" fontId="53" fillId="0" borderId="0" xfId="1" applyFont="1">
      <alignment vertical="center"/>
    </xf>
    <xf numFmtId="0" fontId="52" fillId="0" borderId="0" xfId="1" applyFont="1">
      <alignment vertical="center"/>
    </xf>
    <xf numFmtId="0" fontId="52" fillId="0" borderId="0" xfId="1" applyFont="1" applyAlignment="1">
      <alignment horizontal="center" vertical="center"/>
    </xf>
    <xf numFmtId="0" fontId="48" fillId="0" borderId="0" xfId="15" applyFont="1">
      <alignment vertical="center"/>
    </xf>
    <xf numFmtId="0" fontId="50" fillId="0" borderId="0" xfId="15" applyFont="1">
      <alignment vertical="center"/>
    </xf>
    <xf numFmtId="0" fontId="27" fillId="0" borderId="0" xfId="15" applyFont="1">
      <alignment vertical="center"/>
    </xf>
    <xf numFmtId="0" fontId="27" fillId="0" borderId="0" xfId="15" applyFont="1" applyAlignment="1">
      <alignment horizontal="right" vertical="center"/>
    </xf>
    <xf numFmtId="0" fontId="27" fillId="8" borderId="4" xfId="15" applyFont="1" applyFill="1" applyBorder="1">
      <alignment vertical="center"/>
    </xf>
    <xf numFmtId="0" fontId="18" fillId="0" borderId="0" xfId="0" applyFont="1"/>
    <xf numFmtId="0" fontId="19" fillId="0" borderId="0" xfId="0" applyFont="1"/>
    <xf numFmtId="0" fontId="19" fillId="0" borderId="16" xfId="0" applyFont="1" applyBorder="1"/>
    <xf numFmtId="0" fontId="19" fillId="0" borderId="5" xfId="0" applyFont="1" applyBorder="1"/>
    <xf numFmtId="0" fontId="19" fillId="0" borderId="17" xfId="0" applyFont="1" applyBorder="1"/>
    <xf numFmtId="0" fontId="19" fillId="0" borderId="7" xfId="0" applyFont="1" applyBorder="1"/>
    <xf numFmtId="0" fontId="19" fillId="0" borderId="0" xfId="0" applyFont="1" applyBorder="1"/>
    <xf numFmtId="0" fontId="19" fillId="0" borderId="8" xfId="0" applyFont="1" applyBorder="1"/>
    <xf numFmtId="0" fontId="19" fillId="0" borderId="21" xfId="0" applyFont="1" applyBorder="1"/>
    <xf numFmtId="0" fontId="19" fillId="0" borderId="22" xfId="0" applyFont="1" applyBorder="1"/>
    <xf numFmtId="0" fontId="19" fillId="0" borderId="23" xfId="0" applyFont="1" applyBorder="1"/>
    <xf numFmtId="0" fontId="20" fillId="0" borderId="0" xfId="0" applyFont="1"/>
    <xf numFmtId="0" fontId="22" fillId="0" borderId="9" xfId="0" applyFont="1" applyBorder="1" applyAlignment="1">
      <alignment horizontal="distributed" vertical="center"/>
    </xf>
    <xf numFmtId="0" fontId="22" fillId="0" borderId="4" xfId="0" applyFont="1" applyBorder="1" applyAlignment="1">
      <alignment horizontal="distributed"/>
    </xf>
    <xf numFmtId="0" fontId="24" fillId="0" borderId="0" xfId="0" applyFont="1"/>
    <xf numFmtId="0" fontId="58" fillId="0" borderId="4" xfId="2" applyFont="1" applyBorder="1" applyAlignment="1">
      <alignment horizontal="center" vertical="center" wrapText="1" shrinkToFit="1"/>
    </xf>
    <xf numFmtId="0" fontId="67" fillId="0" borderId="4" xfId="2" applyFont="1" applyBorder="1" applyAlignment="1">
      <alignment horizontal="center" vertical="center" wrapText="1"/>
    </xf>
    <xf numFmtId="0" fontId="60" fillId="4" borderId="4" xfId="2" applyFont="1" applyFill="1" applyBorder="1" applyAlignment="1">
      <alignment horizontal="center" vertical="center" wrapText="1" shrinkToFit="1"/>
    </xf>
    <xf numFmtId="0" fontId="58" fillId="0" borderId="4" xfId="2" applyFont="1" applyBorder="1"/>
    <xf numFmtId="0" fontId="58" fillId="9" borderId="4" xfId="2" applyFont="1" applyFill="1" applyBorder="1" applyAlignment="1">
      <alignment horizontal="center" vertical="center" wrapText="1"/>
    </xf>
    <xf numFmtId="0" fontId="60" fillId="9" borderId="4" xfId="2" applyFont="1" applyFill="1" applyBorder="1" applyAlignment="1">
      <alignment horizontal="center" vertical="center" wrapText="1"/>
    </xf>
    <xf numFmtId="0" fontId="58" fillId="9" borderId="4" xfId="2" applyFont="1" applyFill="1" applyBorder="1" applyAlignment="1">
      <alignment horizontal="center" vertical="center"/>
    </xf>
    <xf numFmtId="0" fontId="58" fillId="9" borderId="4" xfId="2" applyFont="1" applyFill="1" applyBorder="1" applyAlignment="1">
      <alignment vertical="center"/>
    </xf>
    <xf numFmtId="0" fontId="19" fillId="0" borderId="8" xfId="2" applyFont="1" applyBorder="1" applyAlignment="1">
      <alignment horizontal="center"/>
    </xf>
    <xf numFmtId="0" fontId="20" fillId="0" borderId="32" xfId="3" applyFont="1" applyBorder="1" applyAlignment="1" applyProtection="1">
      <alignment horizontal="center" vertical="center"/>
      <protection locked="0"/>
    </xf>
    <xf numFmtId="0" fontId="20" fillId="0" borderId="73" xfId="3" applyFont="1" applyBorder="1" applyAlignment="1" applyProtection="1">
      <alignment horizontal="center" vertical="center"/>
      <protection locked="0"/>
    </xf>
    <xf numFmtId="0" fontId="20" fillId="0" borderId="5" xfId="3" applyFont="1" applyBorder="1" applyAlignment="1">
      <alignment horizontal="center" vertical="center"/>
    </xf>
    <xf numFmtId="0" fontId="20" fillId="0" borderId="0" xfId="3" applyFont="1" applyAlignment="1">
      <alignment horizontal="center" vertical="center"/>
    </xf>
    <xf numFmtId="0" fontId="20" fillId="0" borderId="22" xfId="3" applyFont="1" applyBorder="1" applyAlignment="1">
      <alignment horizontal="center" vertical="center"/>
    </xf>
    <xf numFmtId="0" fontId="20" fillId="0" borderId="4" xfId="3" applyFont="1" applyBorder="1" applyAlignment="1">
      <alignment horizontal="center" vertical="center"/>
    </xf>
    <xf numFmtId="0" fontId="20" fillId="0" borderId="7" xfId="3" applyFont="1" applyBorder="1" applyAlignment="1">
      <alignment horizontal="center" vertical="center"/>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20" fillId="0" borderId="22" xfId="3" applyFont="1" applyBorder="1" applyAlignment="1" applyProtection="1">
      <alignment horizontal="center" vertical="center"/>
      <protection locked="0"/>
    </xf>
    <xf numFmtId="0" fontId="20" fillId="0" borderId="17" xfId="3" applyFont="1" applyBorder="1" applyAlignment="1">
      <alignment horizontal="center" vertical="center"/>
    </xf>
    <xf numFmtId="0" fontId="20" fillId="0" borderId="23" xfId="3" applyFont="1" applyBorder="1" applyAlignment="1">
      <alignment horizontal="center" vertical="center"/>
    </xf>
    <xf numFmtId="0" fontId="29" fillId="0" borderId="1" xfId="3" applyFont="1" applyBorder="1" applyAlignment="1">
      <alignment horizontal="center" vertical="center"/>
    </xf>
    <xf numFmtId="0" fontId="20" fillId="0" borderId="16" xfId="3" applyFont="1" applyBorder="1" applyAlignment="1">
      <alignment horizontal="left" vertical="center"/>
    </xf>
    <xf numFmtId="0" fontId="20" fillId="0" borderId="5" xfId="3" applyFont="1" applyBorder="1" applyAlignment="1">
      <alignment horizontal="left" vertical="center"/>
    </xf>
    <xf numFmtId="0" fontId="20" fillId="0" borderId="0" xfId="3" applyFont="1" applyAlignment="1">
      <alignment horizontal="left" vertical="center"/>
    </xf>
    <xf numFmtId="0" fontId="19" fillId="0" borderId="0" xfId="2" applyFont="1" applyBorder="1"/>
    <xf numFmtId="0" fontId="19" fillId="0" borderId="0" xfId="2" applyFont="1" applyBorder="1" applyAlignment="1">
      <alignment vertical="center"/>
    </xf>
    <xf numFmtId="20" fontId="46" fillId="0" borderId="0" xfId="8" applyNumberFormat="1" applyFont="1" applyAlignment="1">
      <alignment vertical="top"/>
    </xf>
    <xf numFmtId="20" fontId="46" fillId="0" borderId="0" xfId="8" applyNumberFormat="1" applyFont="1" applyAlignment="1">
      <alignment vertical="top" wrapText="1"/>
    </xf>
    <xf numFmtId="20" fontId="40" fillId="0" borderId="0" xfId="8" applyNumberFormat="1" applyFont="1"/>
    <xf numFmtId="0" fontId="58" fillId="4" borderId="0" xfId="17" applyFont="1" applyFill="1" applyAlignment="1">
      <alignment horizontal="left" vertical="center"/>
    </xf>
    <xf numFmtId="0" fontId="5" fillId="0" borderId="0" xfId="17" applyFont="1" applyAlignment="1">
      <alignment horizontal="left" vertical="center"/>
    </xf>
    <xf numFmtId="0" fontId="57" fillId="0" borderId="4" xfId="2" applyFont="1" applyBorder="1" applyAlignment="1">
      <alignment horizontal="left" vertical="center"/>
    </xf>
    <xf numFmtId="0" fontId="16" fillId="0" borderId="5" xfId="2" applyFont="1" applyBorder="1" applyAlignment="1">
      <alignment horizontal="left" vertical="top" wrapText="1"/>
    </xf>
    <xf numFmtId="0" fontId="28" fillId="0" borderId="1" xfId="2" applyFont="1" applyFill="1" applyBorder="1" applyAlignment="1">
      <alignment horizontal="center" vertical="center" wrapText="1"/>
    </xf>
    <xf numFmtId="0" fontId="28" fillId="0" borderId="3" xfId="2" applyFont="1" applyFill="1" applyBorder="1" applyAlignment="1">
      <alignment horizontal="center" vertical="center"/>
    </xf>
    <xf numFmtId="0" fontId="17" fillId="0" borderId="5" xfId="2" applyFont="1" applyFill="1" applyBorder="1" applyAlignment="1">
      <alignment horizontal="left" vertical="center" wrapText="1"/>
    </xf>
    <xf numFmtId="0" fontId="13" fillId="0" borderId="16" xfId="0" applyFont="1" applyBorder="1" applyAlignment="1">
      <alignment vertical="center"/>
    </xf>
    <xf numFmtId="0" fontId="13" fillId="0" borderId="5" xfId="0" applyFont="1" applyBorder="1" applyAlignment="1">
      <alignment vertical="center"/>
    </xf>
    <xf numFmtId="0" fontId="13" fillId="0" borderId="25" xfId="0" applyFont="1" applyBorder="1" applyAlignment="1">
      <alignment vertical="center"/>
    </xf>
    <xf numFmtId="0" fontId="9" fillId="0" borderId="7" xfId="0" applyFont="1" applyBorder="1" applyAlignment="1">
      <alignment vertical="center"/>
    </xf>
    <xf numFmtId="0" fontId="9" fillId="0" borderId="0" xfId="0" applyFont="1" applyBorder="1" applyAlignment="1">
      <alignment vertical="center"/>
    </xf>
    <xf numFmtId="0" fontId="9" fillId="0" borderId="26" xfId="0" applyFont="1" applyBorder="1" applyAlignment="1">
      <alignment vertical="center"/>
    </xf>
    <xf numFmtId="0" fontId="9" fillId="0" borderId="27" xfId="0" applyFont="1" applyBorder="1" applyAlignment="1">
      <alignment vertical="center"/>
    </xf>
    <xf numFmtId="0" fontId="9" fillId="0" borderId="28" xfId="0" applyFont="1" applyBorder="1" applyAlignment="1">
      <alignment vertical="center"/>
    </xf>
    <xf numFmtId="0" fontId="9" fillId="0" borderId="29" xfId="0" applyFont="1" applyBorder="1" applyAlignment="1">
      <alignmen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8" fillId="0" borderId="0" xfId="0" applyFont="1" applyAlignment="1">
      <alignmen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0" fillId="2" borderId="11" xfId="0" applyFont="1" applyFill="1" applyBorder="1" applyAlignment="1">
      <alignment vertical="center"/>
    </xf>
    <xf numFmtId="0" fontId="10" fillId="2" borderId="12" xfId="0" applyFont="1" applyFill="1" applyBorder="1" applyAlignment="1">
      <alignment vertical="center"/>
    </xf>
    <xf numFmtId="0" fontId="10" fillId="2" borderId="13" xfId="0" applyFont="1" applyFill="1" applyBorder="1" applyAlignment="1">
      <alignment vertical="center"/>
    </xf>
    <xf numFmtId="0" fontId="9" fillId="0" borderId="0" xfId="0" applyFont="1" applyAlignment="1">
      <alignment horizontal="center" vertical="center"/>
    </xf>
    <xf numFmtId="0" fontId="9" fillId="0" borderId="0" xfId="0" applyFont="1" applyAlignment="1">
      <alignment horizontal="center"/>
    </xf>
    <xf numFmtId="0" fontId="12" fillId="0" borderId="0" xfId="0" applyFont="1" applyAlignment="1">
      <alignment horizontal="left" vertical="center" wrapText="1"/>
    </xf>
    <xf numFmtId="0" fontId="12" fillId="0" borderId="0" xfId="0" applyFont="1" applyAlignment="1">
      <alignment horizontal="left"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4" fillId="0" borderId="1" xfId="0" applyFont="1" applyBorder="1" applyAlignment="1">
      <alignment vertical="center"/>
    </xf>
    <xf numFmtId="0" fontId="9" fillId="0" borderId="30" xfId="0" applyFont="1" applyBorder="1" applyAlignment="1">
      <alignment vertical="center"/>
    </xf>
    <xf numFmtId="0" fontId="13" fillId="0" borderId="4" xfId="0" applyFont="1" applyBorder="1" applyAlignment="1">
      <alignment horizontal="center" vertical="center"/>
    </xf>
    <xf numFmtId="0" fontId="13"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17"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9" fillId="0" borderId="16" xfId="0" applyFont="1" applyBorder="1" applyAlignment="1">
      <alignment vertical="center"/>
    </xf>
    <xf numFmtId="0" fontId="9" fillId="0" borderId="5" xfId="0" applyFont="1" applyBorder="1" applyAlignment="1">
      <alignment vertical="center"/>
    </xf>
    <xf numFmtId="0" fontId="9" fillId="0" borderId="17" xfId="0" applyFont="1" applyBorder="1" applyAlignment="1">
      <alignment vertical="center"/>
    </xf>
    <xf numFmtId="0" fontId="14" fillId="0" borderId="31" xfId="0" applyFont="1" applyBorder="1" applyAlignment="1">
      <alignment vertical="center"/>
    </xf>
    <xf numFmtId="0" fontId="9" fillId="0" borderId="32" xfId="0" applyFont="1" applyBorder="1" applyAlignment="1">
      <alignment vertical="center"/>
    </xf>
    <xf numFmtId="0" fontId="9" fillId="0" borderId="33"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0" fontId="9" fillId="0" borderId="23" xfId="0" applyFont="1" applyBorder="1" applyAlignment="1">
      <alignment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34" xfId="0" applyFont="1" applyBorder="1" applyAlignment="1">
      <alignment horizontal="center" vertical="center"/>
    </xf>
    <xf numFmtId="0" fontId="14" fillId="0" borderId="27" xfId="0" applyFont="1" applyBorder="1" applyAlignment="1">
      <alignment vertical="center"/>
    </xf>
    <xf numFmtId="0" fontId="13" fillId="0" borderId="7" xfId="0" applyFont="1" applyBorder="1" applyAlignment="1">
      <alignment horizontal="center" vertical="center"/>
    </xf>
    <xf numFmtId="0" fontId="13" fillId="0" borderId="0" xfId="0" applyFont="1" applyBorder="1" applyAlignment="1">
      <alignment horizontal="center" vertical="center"/>
    </xf>
    <xf numFmtId="0" fontId="13" fillId="0" borderId="8" xfId="0" applyFont="1" applyBorder="1" applyAlignment="1">
      <alignment horizontal="center" vertical="center"/>
    </xf>
    <xf numFmtId="0" fontId="13" fillId="0" borderId="36" xfId="0" applyFont="1" applyBorder="1" applyAlignment="1">
      <alignment horizontal="center" vertical="center" textRotation="255" wrapText="1"/>
    </xf>
    <xf numFmtId="0" fontId="13" fillId="0" borderId="15" xfId="0" applyFont="1" applyBorder="1" applyAlignment="1">
      <alignment horizontal="center" vertical="center" textRotation="255"/>
    </xf>
    <xf numFmtId="0" fontId="13" fillId="0" borderId="35" xfId="0" applyFont="1" applyBorder="1" applyAlignment="1">
      <alignment horizontal="center" vertical="center" textRotation="255"/>
    </xf>
    <xf numFmtId="0" fontId="9" fillId="0" borderId="31" xfId="0" applyFont="1" applyBorder="1" applyAlignment="1">
      <alignment vertical="center"/>
    </xf>
    <xf numFmtId="0" fontId="9" fillId="0" borderId="61" xfId="0" applyFont="1" applyBorder="1" applyAlignment="1">
      <alignment horizontal="center" vertical="center"/>
    </xf>
    <xf numFmtId="0" fontId="9" fillId="0" borderId="56" xfId="0" applyFont="1" applyBorder="1" applyAlignment="1">
      <alignment horizontal="center" vertical="center"/>
    </xf>
    <xf numFmtId="0" fontId="9" fillId="0" borderId="62"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18" xfId="0" applyFont="1" applyBorder="1" applyAlignment="1">
      <alignment vertical="center"/>
    </xf>
    <xf numFmtId="0" fontId="9" fillId="0" borderId="19" xfId="0" applyFont="1" applyBorder="1" applyAlignment="1">
      <alignment vertical="center"/>
    </xf>
    <xf numFmtId="0" fontId="9" fillId="0" borderId="20" xfId="0" applyFont="1" applyBorder="1" applyAlignment="1">
      <alignment vertical="center"/>
    </xf>
    <xf numFmtId="0" fontId="9" fillId="0" borderId="24" xfId="0" applyFont="1" applyBorder="1" applyAlignment="1">
      <alignment vertical="center"/>
    </xf>
    <xf numFmtId="0" fontId="13" fillId="0" borderId="16"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22" xfId="0" applyFont="1" applyBorder="1" applyAlignment="1">
      <alignment horizontal="center" vertical="center" shrinkToFit="1"/>
    </xf>
    <xf numFmtId="0" fontId="13" fillId="0" borderId="23" xfId="0" applyFont="1" applyBorder="1" applyAlignment="1">
      <alignment horizontal="center" vertical="center" shrinkToFit="1"/>
    </xf>
    <xf numFmtId="0" fontId="9" fillId="0" borderId="14" xfId="0" applyFont="1" applyBorder="1" applyAlignment="1">
      <alignment horizontal="center" vertical="center" textRotation="255"/>
    </xf>
    <xf numFmtId="0" fontId="9" fillId="0" borderId="15" xfId="0" applyFont="1" applyBorder="1" applyAlignment="1">
      <alignment horizontal="center" vertical="center" textRotation="255"/>
    </xf>
    <xf numFmtId="0" fontId="9" fillId="0" borderId="35" xfId="0" applyFont="1" applyBorder="1" applyAlignment="1">
      <alignment horizontal="center" vertical="center" textRotation="255"/>
    </xf>
    <xf numFmtId="0" fontId="13" fillId="0" borderId="69" xfId="0" applyFont="1" applyBorder="1" applyAlignment="1">
      <alignment horizontal="center" vertical="distributed"/>
    </xf>
    <xf numFmtId="0" fontId="13" fillId="0" borderId="70" xfId="0" applyFont="1" applyBorder="1" applyAlignment="1">
      <alignment horizontal="center" vertical="distributed"/>
    </xf>
    <xf numFmtId="0" fontId="13" fillId="0" borderId="71" xfId="0" applyFont="1" applyBorder="1" applyAlignment="1">
      <alignment horizontal="center" vertical="distributed"/>
    </xf>
    <xf numFmtId="0" fontId="9" fillId="0" borderId="69" xfId="0" applyFont="1" applyBorder="1" applyAlignment="1">
      <alignment vertical="center"/>
    </xf>
    <xf numFmtId="0" fontId="9" fillId="0" borderId="70" xfId="0" applyFont="1" applyBorder="1" applyAlignment="1">
      <alignment vertical="center"/>
    </xf>
    <xf numFmtId="0" fontId="9" fillId="0" borderId="72" xfId="0" applyFont="1" applyBorder="1" applyAlignment="1">
      <alignment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17"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37" xfId="0" applyFont="1" applyBorder="1" applyAlignment="1">
      <alignment vertical="center"/>
    </xf>
    <xf numFmtId="0" fontId="15" fillId="0" borderId="5" xfId="0" applyFont="1" applyBorder="1" applyAlignment="1">
      <alignment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3" fillId="0" borderId="25" xfId="0" applyFont="1" applyBorder="1" applyAlignment="1">
      <alignment horizontal="center" vertical="center"/>
    </xf>
    <xf numFmtId="0" fontId="13" fillId="0" borderId="24" xfId="0" applyFont="1" applyBorder="1" applyAlignment="1">
      <alignment horizontal="center" vertical="center"/>
    </xf>
    <xf numFmtId="0" fontId="15" fillId="0" borderId="38" xfId="0" applyFont="1" applyBorder="1" applyAlignment="1">
      <alignment vertical="center"/>
    </xf>
    <xf numFmtId="0" fontId="15" fillId="0" borderId="22" xfId="0" applyFont="1" applyBorder="1" applyAlignment="1">
      <alignment vertical="center"/>
    </xf>
    <xf numFmtId="0" fontId="9" fillId="0" borderId="39" xfId="0" applyFont="1" applyBorder="1" applyAlignment="1">
      <alignment vertical="center"/>
    </xf>
    <xf numFmtId="0" fontId="15" fillId="0" borderId="39" xfId="0" applyFont="1" applyBorder="1" applyAlignment="1">
      <alignment horizontal="center" vertical="center"/>
    </xf>
    <xf numFmtId="0" fontId="15" fillId="0" borderId="3" xfId="0" applyFont="1" applyBorder="1" applyAlignment="1">
      <alignment horizontal="center" vertical="center"/>
    </xf>
    <xf numFmtId="0" fontId="9" fillId="0" borderId="16" xfId="0" applyFont="1" applyBorder="1" applyAlignment="1">
      <alignment horizontal="center"/>
    </xf>
    <xf numFmtId="0" fontId="9" fillId="0" borderId="5" xfId="0" applyFont="1" applyBorder="1" applyAlignment="1">
      <alignment horizontal="center"/>
    </xf>
    <xf numFmtId="0" fontId="9" fillId="0" borderId="25" xfId="0" applyFont="1" applyBorder="1" applyAlignment="1">
      <alignment horizont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9" fillId="0" borderId="1" xfId="0" applyFont="1" applyBorder="1" applyAlignment="1">
      <alignment horizontal="center"/>
    </xf>
    <xf numFmtId="0" fontId="9" fillId="0" borderId="2" xfId="0" applyFont="1" applyBorder="1" applyAlignment="1">
      <alignment horizontal="center"/>
    </xf>
    <xf numFmtId="0" fontId="9" fillId="0" borderId="30" xfId="0" applyFont="1" applyBorder="1" applyAlignment="1">
      <alignment horizontal="center"/>
    </xf>
    <xf numFmtId="0" fontId="15" fillId="0" borderId="44"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0" xfId="0" applyFont="1" applyBorder="1" applyAlignment="1">
      <alignment horizontal="center" vertical="center"/>
    </xf>
    <xf numFmtId="0" fontId="14" fillId="0" borderId="40" xfId="0" applyFont="1" applyBorder="1" applyAlignment="1">
      <alignment horizontal="left" vertical="center"/>
    </xf>
    <xf numFmtId="0" fontId="14" fillId="0" borderId="5" xfId="0" applyFont="1" applyBorder="1" applyAlignment="1">
      <alignment horizontal="left" vertical="center"/>
    </xf>
    <xf numFmtId="0" fontId="14" fillId="0" borderId="25" xfId="0" applyFont="1" applyBorder="1" applyAlignment="1">
      <alignment horizontal="left" vertical="center"/>
    </xf>
    <xf numFmtId="0" fontId="15" fillId="0" borderId="40" xfId="0" applyFont="1" applyBorder="1" applyAlignment="1">
      <alignment horizontal="center" vertical="center"/>
    </xf>
    <xf numFmtId="0" fontId="16" fillId="0" borderId="0" xfId="0" applyFont="1" applyBorder="1" applyAlignment="1">
      <alignment vertical="center"/>
    </xf>
    <xf numFmtId="0" fontId="14" fillId="0" borderId="47" xfId="0" applyFont="1" applyBorder="1" applyAlignment="1">
      <alignment horizontal="left" vertical="center"/>
    </xf>
    <xf numFmtId="0" fontId="14" fillId="0" borderId="0" xfId="0" applyFont="1" applyBorder="1" applyAlignment="1">
      <alignment horizontal="left" vertical="center"/>
    </xf>
    <xf numFmtId="0" fontId="14" fillId="0" borderId="26" xfId="0" applyFont="1" applyBorder="1" applyAlignment="1">
      <alignment horizontal="left"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9" fillId="0" borderId="54" xfId="0" applyFont="1" applyBorder="1" applyAlignment="1">
      <alignment horizontal="center" vertical="center"/>
    </xf>
    <xf numFmtId="0" fontId="9" fillId="0" borderId="49" xfId="0" applyFont="1" applyBorder="1" applyAlignment="1">
      <alignment horizontal="center" vertical="center"/>
    </xf>
    <xf numFmtId="0" fontId="9" fillId="0" borderId="55" xfId="0" applyFont="1" applyBorder="1" applyAlignment="1">
      <alignment horizontal="center" vertical="center"/>
    </xf>
    <xf numFmtId="0" fontId="15" fillId="0" borderId="0" xfId="0" applyFont="1" applyBorder="1" applyAlignment="1">
      <alignment vertical="center"/>
    </xf>
    <xf numFmtId="0" fontId="14" fillId="0" borderId="0" xfId="0" applyFont="1" applyBorder="1" applyAlignment="1">
      <alignment vertical="center"/>
    </xf>
    <xf numFmtId="0" fontId="20" fillId="0" borderId="16" xfId="3" applyFont="1" applyBorder="1" applyAlignment="1">
      <alignment horizontal="center" vertical="center"/>
    </xf>
    <xf numFmtId="0" fontId="20" fillId="0" borderId="7" xfId="3" applyFont="1" applyBorder="1" applyAlignment="1">
      <alignment horizontal="center" vertical="center"/>
    </xf>
    <xf numFmtId="0" fontId="20" fillId="0" borderId="21" xfId="3" applyFont="1" applyBorder="1" applyAlignment="1">
      <alignment horizontal="center" vertical="center"/>
    </xf>
    <xf numFmtId="0" fontId="20" fillId="0" borderId="57" xfId="3" applyFont="1" applyBorder="1" applyAlignment="1" applyProtection="1">
      <protection locked="0"/>
    </xf>
    <xf numFmtId="0" fontId="20" fillId="0" borderId="67" xfId="3" applyFont="1" applyBorder="1" applyAlignment="1" applyProtection="1">
      <protection locked="0"/>
    </xf>
    <xf numFmtId="0" fontId="20" fillId="0" borderId="74" xfId="3" applyFont="1" applyBorder="1" applyAlignment="1" applyProtection="1">
      <alignment horizontal="center" vertical="center"/>
      <protection locked="0"/>
    </xf>
    <xf numFmtId="0" fontId="20" fillId="0" borderId="75" xfId="3" applyFont="1" applyBorder="1" applyAlignment="1" applyProtection="1">
      <alignment horizontal="center" vertical="center"/>
      <protection locked="0"/>
    </xf>
    <xf numFmtId="0" fontId="20" fillId="0" borderId="76" xfId="3" applyFont="1" applyBorder="1" applyAlignment="1" applyProtection="1">
      <alignment horizontal="center" vertical="center"/>
      <protection locked="0"/>
    </xf>
    <xf numFmtId="0" fontId="20" fillId="0" borderId="58" xfId="3" applyFont="1" applyBorder="1" applyAlignment="1" applyProtection="1">
      <alignment horizontal="center" vertical="center"/>
      <protection locked="0"/>
    </xf>
    <xf numFmtId="0" fontId="20" fillId="0" borderId="59" xfId="3" applyFont="1" applyBorder="1" applyAlignment="1" applyProtection="1">
      <alignment horizontal="center" vertical="center"/>
      <protection locked="0"/>
    </xf>
    <xf numFmtId="0" fontId="20" fillId="0" borderId="60" xfId="3" applyFont="1" applyBorder="1" applyAlignment="1" applyProtection="1">
      <alignment horizontal="center" vertical="center"/>
      <protection locked="0"/>
    </xf>
    <xf numFmtId="0" fontId="20" fillId="0" borderId="4" xfId="3" applyFont="1" applyBorder="1" applyAlignment="1">
      <alignment horizontal="center" vertical="center"/>
    </xf>
    <xf numFmtId="0" fontId="20" fillId="0" borderId="1" xfId="3" applyFont="1" applyBorder="1" applyAlignment="1">
      <alignment horizontal="center" vertical="center" shrinkToFit="1"/>
    </xf>
    <xf numFmtId="0" fontId="20" fillId="0" borderId="3" xfId="3" applyFont="1" applyBorder="1" applyAlignment="1">
      <alignment horizontal="center" vertical="center" shrinkToFit="1"/>
    </xf>
    <xf numFmtId="0" fontId="29" fillId="0" borderId="1" xfId="3" applyFont="1" applyBorder="1" applyAlignment="1">
      <alignment horizontal="center" vertical="center"/>
    </xf>
    <xf numFmtId="0" fontId="29" fillId="0" borderId="2" xfId="3" applyFont="1" applyBorder="1" applyAlignment="1">
      <alignment horizontal="center" vertical="center"/>
    </xf>
    <xf numFmtId="0" fontId="20" fillId="0" borderId="2" xfId="3" applyFont="1" applyBorder="1" applyAlignment="1">
      <alignment horizontal="center" vertical="center" shrinkToFit="1"/>
    </xf>
    <xf numFmtId="0" fontId="20" fillId="0" borderId="6" xfId="3" applyFont="1" applyBorder="1" applyAlignment="1">
      <alignment horizontal="center" vertical="center" textRotation="255" wrapText="1"/>
    </xf>
    <xf numFmtId="0" fontId="20" fillId="0" borderId="9" xfId="3" applyFont="1" applyBorder="1" applyAlignment="1">
      <alignment horizontal="center" vertical="center" textRotation="255" wrapText="1"/>
    </xf>
    <xf numFmtId="0" fontId="20" fillId="0" borderId="4" xfId="3" applyFont="1" applyBorder="1" applyAlignment="1">
      <alignment horizontal="center" vertical="center" shrinkToFit="1"/>
    </xf>
    <xf numFmtId="0" fontId="20" fillId="0" borderId="2" xfId="3" applyFont="1" applyBorder="1" applyAlignment="1" applyProtection="1">
      <protection locked="0"/>
    </xf>
    <xf numFmtId="0" fontId="20" fillId="0" borderId="3" xfId="3" applyFont="1" applyBorder="1" applyAlignment="1" applyProtection="1">
      <protection locked="0"/>
    </xf>
    <xf numFmtId="0" fontId="20" fillId="0" borderId="1" xfId="3" applyFont="1" applyBorder="1" applyAlignment="1">
      <alignment horizontal="left" vertical="center" wrapText="1"/>
    </xf>
    <xf numFmtId="0" fontId="20" fillId="0" borderId="3" xfId="3" applyFont="1" applyBorder="1" applyAlignment="1">
      <alignment horizontal="left" vertical="center" wrapText="1"/>
    </xf>
    <xf numFmtId="0" fontId="20" fillId="0" borderId="1" xfId="3" applyFont="1" applyBorder="1" applyAlignment="1" applyProtection="1">
      <alignment horizontal="left" vertical="center"/>
      <protection locked="0"/>
    </xf>
    <xf numFmtId="0" fontId="20" fillId="0" borderId="2" xfId="3" applyFont="1" applyBorder="1" applyAlignment="1" applyProtection="1">
      <alignment horizontal="left" vertical="center"/>
      <protection locked="0"/>
    </xf>
    <xf numFmtId="0" fontId="20" fillId="0" borderId="3" xfId="3" applyFont="1" applyBorder="1" applyAlignment="1" applyProtection="1">
      <alignment horizontal="left" vertical="center"/>
      <protection locked="0"/>
    </xf>
    <xf numFmtId="0" fontId="20" fillId="0" borderId="0" xfId="3" applyFont="1" applyAlignment="1">
      <alignment horizontal="left" vertical="center" wrapText="1"/>
    </xf>
    <xf numFmtId="0" fontId="20" fillId="4" borderId="0" xfId="3" applyFont="1" applyFill="1" applyAlignment="1">
      <alignment horizontal="left" vertical="center" wrapText="1"/>
    </xf>
    <xf numFmtId="0" fontId="20" fillId="4" borderId="0" xfId="3" applyFont="1" applyFill="1" applyAlignment="1">
      <alignment vertical="center" wrapText="1"/>
    </xf>
    <xf numFmtId="0" fontId="20" fillId="0" borderId="10" xfId="3" applyFont="1" applyBorder="1" applyAlignment="1">
      <alignment horizontal="center" vertical="center" textRotation="255" wrapText="1"/>
    </xf>
    <xf numFmtId="0" fontId="20" fillId="0" borderId="16" xfId="3" applyFont="1" applyBorder="1" applyAlignment="1">
      <alignment horizontal="left" vertical="center"/>
    </xf>
    <xf numFmtId="0" fontId="20" fillId="0" borderId="5" xfId="3" applyFont="1" applyBorder="1" applyAlignment="1">
      <alignment horizontal="left" vertical="center"/>
    </xf>
    <xf numFmtId="0" fontId="20" fillId="0" borderId="7" xfId="3" applyFont="1" applyBorder="1" applyAlignment="1">
      <alignment horizontal="left" vertical="center"/>
    </xf>
    <xf numFmtId="0" fontId="20" fillId="0" borderId="0" xfId="3" applyFont="1" applyAlignment="1">
      <alignment horizontal="left" vertical="center"/>
    </xf>
    <xf numFmtId="0" fontId="20" fillId="0" borderId="21" xfId="3" applyFont="1" applyBorder="1" applyAlignment="1">
      <alignment horizontal="left" vertical="center"/>
    </xf>
    <xf numFmtId="0" fontId="20" fillId="0" borderId="22" xfId="3" applyFont="1" applyBorder="1" applyAlignment="1">
      <alignment horizontal="left" vertical="center"/>
    </xf>
    <xf numFmtId="49" fontId="20" fillId="0" borderId="2" xfId="4" applyNumberFormat="1" applyFont="1" applyBorder="1" applyAlignment="1" applyProtection="1">
      <alignment horizontal="center" vertical="center" shrinkToFit="1"/>
      <protection locked="0"/>
    </xf>
    <xf numFmtId="49" fontId="20" fillId="0" borderId="2" xfId="4" applyNumberFormat="1" applyFont="1" applyBorder="1" applyAlignment="1">
      <alignment horizontal="center" vertical="center" shrinkToFit="1"/>
    </xf>
    <xf numFmtId="49" fontId="20" fillId="0" borderId="3" xfId="4" applyNumberFormat="1" applyFont="1" applyBorder="1" applyAlignment="1" applyProtection="1">
      <alignment horizontal="center" vertical="center" shrinkToFit="1"/>
      <protection locked="0"/>
    </xf>
    <xf numFmtId="0" fontId="20" fillId="0" borderId="16" xfId="3" applyFont="1" applyBorder="1" applyAlignment="1">
      <alignment horizontal="left" vertical="center" wrapText="1"/>
    </xf>
    <xf numFmtId="0" fontId="20" fillId="0" borderId="17" xfId="3" applyFont="1" applyBorder="1" applyAlignment="1">
      <alignment horizontal="left" vertical="center" wrapText="1"/>
    </xf>
    <xf numFmtId="0" fontId="20" fillId="0" borderId="7" xfId="3" applyFont="1" applyBorder="1" applyAlignment="1">
      <alignment horizontal="left" vertical="center" wrapText="1"/>
    </xf>
    <xf numFmtId="0" fontId="20" fillId="0" borderId="8" xfId="3" applyFont="1" applyBorder="1" applyAlignment="1">
      <alignment horizontal="left" vertical="center" wrapText="1"/>
    </xf>
    <xf numFmtId="0" fontId="20" fillId="0" borderId="21" xfId="3" applyFont="1" applyBorder="1" applyAlignment="1">
      <alignment horizontal="left" vertical="center" wrapText="1"/>
    </xf>
    <xf numFmtId="0" fontId="20" fillId="0" borderId="23" xfId="3" applyFont="1" applyBorder="1" applyAlignment="1">
      <alignment horizontal="left" vertical="center" wrapText="1"/>
    </xf>
    <xf numFmtId="0" fontId="20" fillId="0" borderId="1" xfId="3" applyFont="1" applyBorder="1" applyAlignment="1">
      <alignment horizontal="center" vertical="center"/>
    </xf>
    <xf numFmtId="0" fontId="20" fillId="0" borderId="3" xfId="3" applyFont="1" applyBorder="1" applyAlignment="1">
      <alignment horizontal="center" vertical="center"/>
    </xf>
    <xf numFmtId="0" fontId="20" fillId="0" borderId="2" xfId="3" applyFont="1" applyBorder="1" applyAlignment="1">
      <alignment horizontal="center" vertical="center"/>
    </xf>
    <xf numFmtId="0" fontId="20" fillId="0" borderId="1" xfId="3" applyFont="1" applyBorder="1" applyAlignment="1" applyProtection="1">
      <alignment horizontal="center" vertical="center"/>
      <protection locked="0"/>
    </xf>
    <xf numFmtId="0" fontId="20" fillId="0" borderId="2" xfId="3" applyFont="1" applyBorder="1" applyAlignment="1" applyProtection="1">
      <alignment horizontal="center" vertical="center"/>
      <protection locked="0"/>
    </xf>
    <xf numFmtId="0" fontId="20" fillId="0" borderId="3" xfId="3" applyFont="1" applyBorder="1" applyAlignment="1" applyProtection="1">
      <alignment horizontal="center" vertical="center"/>
      <protection locked="0"/>
    </xf>
    <xf numFmtId="0" fontId="20" fillId="0" borderId="1" xfId="5" applyFont="1" applyBorder="1" applyAlignment="1">
      <alignment horizontal="center" vertical="center" shrinkToFit="1"/>
    </xf>
    <xf numFmtId="0" fontId="20" fillId="0" borderId="2" xfId="5" applyFont="1" applyBorder="1" applyAlignment="1">
      <alignment horizontal="center" vertical="center" shrinkToFit="1"/>
    </xf>
    <xf numFmtId="0" fontId="20" fillId="0" borderId="5" xfId="5" applyFont="1" applyBorder="1" applyAlignment="1">
      <alignment horizontal="center" vertical="center" shrinkToFit="1"/>
    </xf>
    <xf numFmtId="0" fontId="20" fillId="0" borderId="2" xfId="5" applyFont="1" applyBorder="1" applyAlignment="1">
      <alignment horizontal="center" vertical="center"/>
    </xf>
    <xf numFmtId="0" fontId="20" fillId="0" borderId="3" xfId="5" applyFont="1" applyBorder="1" applyAlignment="1">
      <alignment horizontal="center" vertical="center"/>
    </xf>
    <xf numFmtId="0" fontId="20" fillId="0" borderId="1" xfId="5" applyFont="1" applyBorder="1" applyAlignment="1" applyProtection="1">
      <alignment horizontal="center" vertical="center"/>
      <protection locked="0"/>
    </xf>
    <xf numFmtId="0" fontId="20" fillId="0" borderId="2" xfId="5" applyFont="1" applyBorder="1" applyAlignment="1" applyProtection="1">
      <alignment horizontal="center" vertical="center"/>
      <protection locked="0"/>
    </xf>
    <xf numFmtId="0" fontId="20" fillId="0" borderId="3" xfId="5" applyFont="1" applyBorder="1" applyAlignment="1" applyProtection="1">
      <alignment horizontal="center" vertical="center"/>
      <protection locked="0"/>
    </xf>
    <xf numFmtId="0" fontId="29" fillId="0" borderId="16" xfId="3" applyFont="1" applyBorder="1" applyAlignment="1">
      <alignment horizontal="left" vertical="center" wrapText="1" shrinkToFit="1"/>
    </xf>
    <xf numFmtId="0" fontId="29" fillId="0" borderId="5" xfId="3" applyFont="1" applyBorder="1" applyAlignment="1">
      <alignment horizontal="left" vertical="center" wrapText="1" shrinkToFit="1"/>
    </xf>
    <xf numFmtId="0" fontId="29" fillId="0" borderId="7" xfId="3" applyFont="1" applyBorder="1" applyAlignment="1">
      <alignment horizontal="left" vertical="center" wrapText="1" shrinkToFit="1"/>
    </xf>
    <xf numFmtId="0" fontId="29" fillId="0" borderId="0" xfId="3" applyFont="1" applyAlignment="1">
      <alignment horizontal="left" vertical="center" wrapText="1" shrinkToFit="1"/>
    </xf>
    <xf numFmtId="0" fontId="29" fillId="0" borderId="21" xfId="3" applyFont="1" applyBorder="1" applyAlignment="1">
      <alignment horizontal="left" vertical="center" wrapText="1" shrinkToFit="1"/>
    </xf>
    <xf numFmtId="0" fontId="29" fillId="0" borderId="22" xfId="3" applyFont="1" applyBorder="1" applyAlignment="1">
      <alignment horizontal="left" vertical="center" wrapText="1" shrinkToFit="1"/>
    </xf>
    <xf numFmtId="0" fontId="20" fillId="0" borderId="1" xfId="3" applyFont="1" applyBorder="1" applyAlignment="1">
      <alignment horizontal="left" vertical="center"/>
    </xf>
    <xf numFmtId="0" fontId="20" fillId="0" borderId="3" xfId="3" applyFont="1" applyBorder="1" applyAlignment="1">
      <alignment horizontal="left" vertical="center"/>
    </xf>
    <xf numFmtId="0" fontId="20" fillId="0" borderId="22" xfId="3" applyFont="1" applyBorder="1" applyAlignment="1" applyProtection="1">
      <alignment horizontal="center" vertical="center"/>
      <protection locked="0"/>
    </xf>
    <xf numFmtId="0" fontId="20" fillId="0" borderId="17" xfId="3" applyFont="1" applyBorder="1" applyAlignment="1">
      <alignment vertical="center"/>
    </xf>
    <xf numFmtId="0" fontId="20" fillId="0" borderId="21" xfId="3" applyFont="1" applyBorder="1" applyAlignment="1">
      <alignment vertical="center"/>
    </xf>
    <xf numFmtId="0" fontId="20" fillId="0" borderId="23" xfId="3" applyFont="1" applyBorder="1" applyAlignment="1">
      <alignment vertical="center"/>
    </xf>
    <xf numFmtId="0" fontId="20" fillId="0" borderId="6" xfId="3" applyFont="1" applyBorder="1" applyAlignment="1">
      <alignment horizontal="center" vertical="center" textRotation="255"/>
    </xf>
    <xf numFmtId="0" fontId="20" fillId="0" borderId="9" xfId="3" applyFont="1" applyBorder="1" applyAlignment="1">
      <alignment horizontal="center" vertical="center" textRotation="255"/>
    </xf>
    <xf numFmtId="0" fontId="20" fillId="0" borderId="5" xfId="3" applyFont="1" applyBorder="1" applyAlignment="1" applyProtection="1">
      <alignment horizontal="center"/>
      <protection locked="0"/>
    </xf>
    <xf numFmtId="0" fontId="20" fillId="0" borderId="22" xfId="3" applyFont="1" applyBorder="1" applyAlignment="1" applyProtection="1">
      <alignment horizontal="center"/>
      <protection locked="0"/>
    </xf>
    <xf numFmtId="0" fontId="63" fillId="0" borderId="1" xfId="5" applyFont="1" applyBorder="1" applyAlignment="1">
      <alignment horizontal="left" vertical="center" shrinkToFit="1"/>
    </xf>
    <xf numFmtId="0" fontId="63" fillId="0" borderId="2" xfId="5" applyFont="1" applyBorder="1" applyAlignment="1">
      <alignment horizontal="left" vertical="center" shrinkToFit="1"/>
    </xf>
    <xf numFmtId="0" fontId="63" fillId="0" borderId="3" xfId="5" applyFont="1" applyBorder="1" applyAlignment="1">
      <alignment horizontal="left" vertical="center" shrinkToFit="1"/>
    </xf>
    <xf numFmtId="0" fontId="20" fillId="0" borderId="31" xfId="3" applyFont="1" applyBorder="1" applyAlignment="1" applyProtection="1">
      <alignment horizontal="center" vertical="center"/>
      <protection locked="0"/>
    </xf>
    <xf numFmtId="0" fontId="20" fillId="0" borderId="32" xfId="3" applyFont="1" applyBorder="1" applyAlignment="1" applyProtection="1">
      <alignment horizontal="center" vertical="center"/>
      <protection locked="0"/>
    </xf>
    <xf numFmtId="0" fontId="20" fillId="0" borderId="73" xfId="3" applyFont="1" applyBorder="1" applyAlignment="1" applyProtection="1">
      <alignment horizontal="center" vertical="center"/>
      <protection locked="0"/>
    </xf>
    <xf numFmtId="0" fontId="20" fillId="0" borderId="27" xfId="3" applyFont="1" applyBorder="1" applyAlignment="1" applyProtection="1">
      <alignment horizontal="center" vertical="center"/>
      <protection locked="0"/>
    </xf>
    <xf numFmtId="0" fontId="20" fillId="0" borderId="28" xfId="3" applyFont="1" applyBorder="1" applyAlignment="1" applyProtection="1">
      <alignment horizontal="center" vertical="center"/>
      <protection locked="0"/>
    </xf>
    <xf numFmtId="0" fontId="20" fillId="0" borderId="34" xfId="3" applyFont="1" applyBorder="1" applyAlignment="1" applyProtection="1">
      <alignment horizontal="center" vertical="center"/>
      <protection locked="0"/>
    </xf>
    <xf numFmtId="0" fontId="20" fillId="0" borderId="5" xfId="3" applyFont="1" applyBorder="1" applyAlignment="1">
      <alignment horizontal="center" vertical="center"/>
    </xf>
    <xf numFmtId="0" fontId="20" fillId="0" borderId="0" xfId="3" applyFont="1" applyAlignment="1">
      <alignment horizontal="center" vertical="center"/>
    </xf>
    <xf numFmtId="0" fontId="20" fillId="0" borderId="22" xfId="3" applyFont="1" applyBorder="1" applyAlignment="1">
      <alignment horizontal="center" vertical="center"/>
    </xf>
    <xf numFmtId="0" fontId="20" fillId="4" borderId="1" xfId="3" applyFont="1" applyFill="1" applyBorder="1" applyAlignment="1">
      <alignment horizontal="center" vertical="center"/>
    </xf>
    <xf numFmtId="0" fontId="20" fillId="4" borderId="2" xfId="3" applyFont="1" applyFill="1" applyBorder="1" applyAlignment="1">
      <alignment horizontal="center" vertical="center"/>
    </xf>
    <xf numFmtId="0" fontId="20" fillId="4" borderId="3" xfId="3" applyFont="1" applyFill="1" applyBorder="1" applyAlignment="1">
      <alignment horizontal="center" vertical="center"/>
    </xf>
    <xf numFmtId="0" fontId="61" fillId="0" borderId="1" xfId="5" applyFont="1" applyBorder="1" applyAlignment="1">
      <alignment horizontal="left" vertical="center" shrinkToFit="1"/>
    </xf>
    <xf numFmtId="0" fontId="61" fillId="0" borderId="2" xfId="5" applyFont="1" applyBorder="1" applyAlignment="1">
      <alignment horizontal="left" vertical="center" shrinkToFit="1"/>
    </xf>
    <xf numFmtId="0" fontId="61" fillId="0" borderId="3" xfId="5" applyFont="1" applyBorder="1" applyAlignment="1">
      <alignment horizontal="left" vertical="center" shrinkToFit="1"/>
    </xf>
    <xf numFmtId="0" fontId="20" fillId="0" borderId="17" xfId="3" applyFont="1" applyBorder="1" applyAlignment="1">
      <alignment horizontal="center" vertical="center"/>
    </xf>
    <xf numFmtId="0" fontId="20" fillId="0" borderId="23" xfId="3" applyFont="1" applyBorder="1" applyAlignment="1">
      <alignment horizontal="center" vertical="center"/>
    </xf>
    <xf numFmtId="0" fontId="20" fillId="0" borderId="1" xfId="5" applyFont="1" applyBorder="1" applyAlignment="1">
      <alignment horizontal="left" vertical="center"/>
    </xf>
    <xf numFmtId="0" fontId="20" fillId="0" borderId="2" xfId="5" applyFont="1" applyBorder="1" applyAlignment="1">
      <alignment horizontal="left" vertical="center"/>
    </xf>
    <xf numFmtId="0" fontId="20" fillId="0" borderId="1" xfId="5" applyFont="1" applyBorder="1" applyAlignment="1">
      <alignment horizontal="center" vertical="center"/>
    </xf>
    <xf numFmtId="0" fontId="20" fillId="5" borderId="4" xfId="1" applyFont="1" applyFill="1" applyBorder="1" applyAlignment="1">
      <alignment horizontal="center" vertical="center" wrapText="1"/>
    </xf>
    <xf numFmtId="0" fontId="20" fillId="6" borderId="22" xfId="1" applyFont="1" applyFill="1" applyBorder="1" applyAlignment="1">
      <alignment horizontal="center" vertical="center"/>
    </xf>
    <xf numFmtId="0" fontId="20" fillId="0" borderId="22" xfId="1" applyFont="1" applyBorder="1" applyAlignment="1">
      <alignment horizontal="center" vertical="center"/>
    </xf>
    <xf numFmtId="0" fontId="20" fillId="7" borderId="4" xfId="1" applyFont="1" applyFill="1" applyBorder="1" applyAlignment="1">
      <alignment horizontal="center" vertical="center"/>
    </xf>
    <xf numFmtId="0" fontId="20" fillId="5" borderId="4" xfId="1" applyFont="1" applyFill="1" applyBorder="1" applyAlignment="1">
      <alignment horizontal="center" vertical="center"/>
    </xf>
    <xf numFmtId="0" fontId="27" fillId="8" borderId="4" xfId="15" applyFont="1" applyFill="1" applyBorder="1" applyAlignment="1">
      <alignment vertical="center"/>
    </xf>
    <xf numFmtId="0" fontId="20" fillId="0" borderId="4" xfId="1" applyFont="1" applyBorder="1" applyAlignment="1">
      <alignment vertical="center"/>
    </xf>
    <xf numFmtId="0" fontId="29" fillId="0" borderId="16" xfId="1" applyFont="1" applyBorder="1" applyAlignment="1">
      <alignment horizontal="center" vertical="center"/>
    </xf>
    <xf numFmtId="0" fontId="29" fillId="0" borderId="7" xfId="1" applyFont="1" applyBorder="1" applyAlignment="1">
      <alignment horizontal="center" vertical="center"/>
    </xf>
    <xf numFmtId="0" fontId="29" fillId="0" borderId="16" xfId="1" applyFont="1" applyBorder="1" applyAlignment="1">
      <alignment horizontal="center" vertical="center" wrapText="1"/>
    </xf>
    <xf numFmtId="0" fontId="29" fillId="0" borderId="7" xfId="1" applyFont="1" applyBorder="1" applyAlignment="1">
      <alignment horizontal="center" vertical="center" wrapText="1"/>
    </xf>
    <xf numFmtId="0" fontId="29" fillId="0" borderId="21" xfId="1" applyFont="1" applyBorder="1" applyAlignment="1">
      <alignment horizontal="center" vertical="center" wrapText="1"/>
    </xf>
    <xf numFmtId="0" fontId="29" fillId="0" borderId="4" xfId="1" applyFont="1" applyBorder="1" applyAlignment="1">
      <alignment horizontal="center" vertical="center"/>
    </xf>
    <xf numFmtId="0" fontId="29" fillId="0" borderId="1" xfId="1" applyFont="1" applyBorder="1" applyAlignment="1">
      <alignment horizontal="center" vertical="center"/>
    </xf>
    <xf numFmtId="49" fontId="29" fillId="0" borderId="4" xfId="1" applyNumberFormat="1" applyFont="1" applyBorder="1" applyAlignment="1">
      <alignment horizontal="center" vertical="center"/>
    </xf>
    <xf numFmtId="0" fontId="29" fillId="0" borderId="3" xfId="1" applyFont="1" applyBorder="1" applyAlignment="1">
      <alignment horizontal="center" vertical="center" wrapText="1"/>
    </xf>
    <xf numFmtId="0" fontId="20" fillId="7" borderId="4" xfId="1" applyFont="1" applyFill="1" applyBorder="1" applyAlignment="1">
      <alignment vertical="center"/>
    </xf>
    <xf numFmtId="0" fontId="66" fillId="0" borderId="7" xfId="1" applyFont="1" applyBorder="1" applyAlignment="1">
      <alignment horizontal="center" vertical="center" wrapText="1"/>
    </xf>
    <xf numFmtId="0" fontId="66" fillId="0" borderId="21" xfId="1" applyFont="1" applyBorder="1" applyAlignment="1">
      <alignment horizontal="center" vertical="center" wrapText="1"/>
    </xf>
    <xf numFmtId="0" fontId="29" fillId="0" borderId="4" xfId="1" applyFont="1" applyBorder="1" applyAlignment="1">
      <alignment horizontal="center" vertical="center" wrapText="1"/>
    </xf>
    <xf numFmtId="0" fontId="20" fillId="0" borderId="4" xfId="1" applyFont="1" applyBorder="1" applyAlignment="1">
      <alignment horizontal="center" vertical="center" wrapText="1"/>
    </xf>
    <xf numFmtId="0" fontId="29" fillId="0" borderId="2" xfId="1" applyFont="1" applyBorder="1" applyAlignment="1">
      <alignment horizontal="center" vertical="center"/>
    </xf>
    <xf numFmtId="0" fontId="29" fillId="0" borderId="3" xfId="1" applyFont="1" applyBorder="1" applyAlignment="1">
      <alignment horizontal="center" vertical="center"/>
    </xf>
    <xf numFmtId="0" fontId="29" fillId="0" borderId="4" xfId="1" applyFont="1" applyBorder="1" applyAlignment="1">
      <alignment horizontal="left" vertical="center"/>
    </xf>
    <xf numFmtId="0" fontId="29" fillId="6" borderId="4" xfId="1" applyFont="1" applyFill="1" applyBorder="1" applyAlignment="1">
      <alignment horizontal="right" vertical="center"/>
    </xf>
    <xf numFmtId="0" fontId="29" fillId="0" borderId="4" xfId="1" applyFont="1" applyBorder="1" applyAlignment="1">
      <alignment vertical="center"/>
    </xf>
    <xf numFmtId="176" fontId="29" fillId="0" borderId="4" xfId="1" applyNumberFormat="1" applyFont="1" applyBorder="1" applyAlignment="1">
      <alignment vertical="center"/>
    </xf>
    <xf numFmtId="179" fontId="29" fillId="0" borderId="4" xfId="1" applyNumberFormat="1" applyFont="1" applyBorder="1" applyAlignment="1">
      <alignment horizontal="center" vertical="center"/>
    </xf>
    <xf numFmtId="0" fontId="29" fillId="0" borderId="1" xfId="4" applyFont="1" applyBorder="1" applyAlignment="1">
      <alignment horizontal="center" vertical="center" wrapText="1"/>
    </xf>
    <xf numFmtId="0" fontId="29" fillId="0" borderId="2" xfId="4" applyFont="1" applyBorder="1" applyAlignment="1">
      <alignment horizontal="center" vertical="center" wrapText="1"/>
    </xf>
    <xf numFmtId="0" fontId="29" fillId="0" borderId="4" xfId="4" applyFont="1" applyBorder="1" applyAlignment="1">
      <alignment horizontal="center" vertical="center" wrapText="1"/>
    </xf>
    <xf numFmtId="0" fontId="29" fillId="0" borderId="3" xfId="4" applyFont="1" applyBorder="1" applyAlignment="1">
      <alignment horizontal="center" vertical="center" wrapText="1"/>
    </xf>
    <xf numFmtId="0" fontId="29" fillId="0" borderId="4" xfId="4" applyFont="1" applyBorder="1" applyAlignment="1">
      <alignment horizontal="center" vertical="center"/>
    </xf>
    <xf numFmtId="0" fontId="29" fillId="0" borderId="1" xfId="4" applyFont="1" applyBorder="1" applyAlignment="1">
      <alignment horizontal="center" vertical="center"/>
    </xf>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19" fillId="0" borderId="0" xfId="0" applyFont="1" applyAlignment="1">
      <alignment horizontal="left" vertical="center" textRotation="180"/>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1" xfId="0" applyFont="1" applyBorder="1" applyAlignment="1">
      <alignment horizontal="lef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23" fillId="0" borderId="0" xfId="0" applyFont="1" applyAlignment="1">
      <alignment horizontal="center"/>
    </xf>
    <xf numFmtId="0" fontId="22" fillId="0" borderId="1" xfId="0" applyFont="1" applyBorder="1" applyAlignment="1">
      <alignment horizontal="distributed"/>
    </xf>
    <xf numFmtId="0" fontId="22" fillId="0" borderId="3" xfId="0" applyFont="1" applyBorder="1" applyAlignment="1">
      <alignment horizontal="distributed"/>
    </xf>
    <xf numFmtId="0" fontId="22" fillId="0" borderId="1" xfId="0" applyFont="1" applyBorder="1" applyAlignment="1">
      <alignment horizontal="center"/>
    </xf>
    <xf numFmtId="0" fontId="22" fillId="0" borderId="2" xfId="0" applyFont="1" applyBorder="1" applyAlignment="1">
      <alignment horizontal="center"/>
    </xf>
    <xf numFmtId="0" fontId="22" fillId="0" borderId="3" xfId="0" applyFont="1" applyBorder="1" applyAlignment="1">
      <alignment horizontal="center"/>
    </xf>
    <xf numFmtId="0" fontId="22" fillId="0" borderId="57" xfId="0" applyFont="1" applyBorder="1" applyAlignment="1">
      <alignment horizontal="center"/>
    </xf>
    <xf numFmtId="0" fontId="22" fillId="0" borderId="6" xfId="0" applyFont="1" applyBorder="1" applyAlignment="1">
      <alignment horizontal="distributed" vertical="center"/>
    </xf>
    <xf numFmtId="0" fontId="22" fillId="0" borderId="7" xfId="0" applyFont="1" applyBorder="1" applyAlignment="1">
      <alignment horizontal="center" vertical="center"/>
    </xf>
    <xf numFmtId="0" fontId="22" fillId="0" borderId="0" xfId="0" applyFont="1" applyBorder="1" applyAlignment="1">
      <alignment horizontal="center" vertical="center"/>
    </xf>
    <xf numFmtId="0" fontId="22" fillId="0" borderId="8" xfId="0" applyFont="1" applyBorder="1" applyAlignment="1">
      <alignment horizontal="center" vertical="center"/>
    </xf>
    <xf numFmtId="0" fontId="22" fillId="0" borderId="10" xfId="0" applyFont="1" applyBorder="1" applyAlignment="1">
      <alignment horizontal="distributed" vertical="center"/>
    </xf>
    <xf numFmtId="0" fontId="22" fillId="0" borderId="9" xfId="0" applyFont="1" applyBorder="1" applyAlignment="1">
      <alignment horizontal="distributed" vertical="center"/>
    </xf>
    <xf numFmtId="0" fontId="22" fillId="0" borderId="0" xfId="0" applyFont="1" applyAlignment="1">
      <alignment horizontal="center"/>
    </xf>
    <xf numFmtId="0" fontId="22" fillId="0" borderId="10" xfId="0" applyFont="1" applyFill="1" applyBorder="1" applyAlignment="1">
      <alignment horizontal="distributed" vertical="center"/>
    </xf>
    <xf numFmtId="0" fontId="22" fillId="0" borderId="9" xfId="0" applyFont="1" applyFill="1" applyBorder="1" applyAlignment="1">
      <alignment horizontal="distributed" vertical="center"/>
    </xf>
    <xf numFmtId="0" fontId="22" fillId="0" borderId="16" xfId="0" applyFont="1" applyBorder="1" applyAlignment="1">
      <alignment horizontal="left" vertical="top"/>
    </xf>
    <xf numFmtId="0" fontId="22" fillId="0" borderId="5" xfId="0" applyFont="1" applyBorder="1" applyAlignment="1">
      <alignment horizontal="left" vertical="top"/>
    </xf>
    <xf numFmtId="0" fontId="22" fillId="0" borderId="17" xfId="0" applyFont="1" applyBorder="1" applyAlignment="1">
      <alignment horizontal="left" vertical="top"/>
    </xf>
    <xf numFmtId="0" fontId="22" fillId="0" borderId="21" xfId="0" applyFont="1" applyBorder="1" applyAlignment="1">
      <alignment horizontal="left" vertical="top"/>
    </xf>
    <xf numFmtId="0" fontId="22" fillId="0" borderId="22" xfId="0" applyFont="1" applyBorder="1" applyAlignment="1">
      <alignment horizontal="left" vertical="top"/>
    </xf>
    <xf numFmtId="0" fontId="22" fillId="0" borderId="23" xfId="0" applyFont="1" applyBorder="1" applyAlignment="1">
      <alignment horizontal="left" vertical="top"/>
    </xf>
    <xf numFmtId="0" fontId="22" fillId="0" borderId="58" xfId="0" applyFont="1" applyBorder="1" applyAlignment="1">
      <alignment horizontal="center"/>
    </xf>
    <xf numFmtId="0" fontId="22" fillId="0" borderId="59" xfId="0" applyFont="1" applyBorder="1" applyAlignment="1">
      <alignment horizontal="center"/>
    </xf>
    <xf numFmtId="0" fontId="22" fillId="0" borderId="60" xfId="0" applyFont="1" applyBorder="1" applyAlignment="1">
      <alignment horizontal="center"/>
    </xf>
    <xf numFmtId="0" fontId="22" fillId="0" borderId="61" xfId="0" applyFont="1" applyBorder="1" applyAlignment="1">
      <alignment horizontal="center"/>
    </xf>
    <xf numFmtId="0" fontId="22" fillId="0" borderId="56" xfId="0" applyFont="1" applyBorder="1" applyAlignment="1">
      <alignment horizontal="center"/>
    </xf>
    <xf numFmtId="0" fontId="22" fillId="0" borderId="62" xfId="0" applyFont="1" applyBorder="1" applyAlignment="1">
      <alignment horizontal="center"/>
    </xf>
    <xf numFmtId="0" fontId="22" fillId="0" borderId="63" xfId="0" applyFont="1" applyBorder="1" applyAlignment="1">
      <alignment horizontal="center"/>
    </xf>
    <xf numFmtId="0" fontId="22" fillId="0" borderId="64" xfId="0" applyFont="1" applyBorder="1" applyAlignment="1">
      <alignment horizontal="center"/>
    </xf>
    <xf numFmtId="0" fontId="22" fillId="0" borderId="65" xfId="0" applyFont="1" applyBorder="1" applyAlignment="1">
      <alignment horizontal="center"/>
    </xf>
    <xf numFmtId="0" fontId="22" fillId="0" borderId="66" xfId="0" applyFont="1" applyBorder="1" applyAlignment="1">
      <alignment horizontal="center"/>
    </xf>
    <xf numFmtId="0" fontId="22" fillId="0" borderId="67" xfId="0" applyFont="1" applyBorder="1" applyAlignment="1">
      <alignment horizontal="center"/>
    </xf>
    <xf numFmtId="0" fontId="22" fillId="0" borderId="16" xfId="0" applyFont="1" applyBorder="1" applyAlignment="1">
      <alignment horizontal="center"/>
    </xf>
    <xf numFmtId="0" fontId="22" fillId="0" borderId="5" xfId="0" applyFont="1" applyBorder="1" applyAlignment="1">
      <alignment horizontal="center"/>
    </xf>
    <xf numFmtId="0" fontId="22" fillId="0" borderId="17" xfId="0" applyFont="1" applyBorder="1" applyAlignment="1">
      <alignment horizontal="center"/>
    </xf>
    <xf numFmtId="0" fontId="22" fillId="0" borderId="7" xfId="0" applyFont="1" applyBorder="1" applyAlignment="1">
      <alignment horizontal="center"/>
    </xf>
    <xf numFmtId="0" fontId="22" fillId="0" borderId="0" xfId="0" applyFont="1" applyBorder="1" applyAlignment="1">
      <alignment horizontal="center"/>
    </xf>
    <xf numFmtId="0" fontId="22" fillId="0" borderId="8" xfId="0" applyFont="1" applyBorder="1" applyAlignment="1">
      <alignment horizontal="center"/>
    </xf>
    <xf numFmtId="0" fontId="22" fillId="0" borderId="21" xfId="0" applyFont="1" applyBorder="1" applyAlignment="1">
      <alignment horizontal="center"/>
    </xf>
    <xf numFmtId="0" fontId="22" fillId="0" borderId="22" xfId="0" applyFont="1" applyBorder="1" applyAlignment="1">
      <alignment horizontal="center"/>
    </xf>
    <xf numFmtId="0" fontId="22" fillId="0" borderId="23" xfId="0" applyFont="1" applyBorder="1" applyAlignment="1">
      <alignment horizontal="center"/>
    </xf>
    <xf numFmtId="0" fontId="22" fillId="0" borderId="7" xfId="0" applyFont="1" applyBorder="1" applyAlignment="1">
      <alignment horizontal="left" vertical="top"/>
    </xf>
    <xf numFmtId="0" fontId="22" fillId="0" borderId="0" xfId="0" applyFont="1" applyBorder="1" applyAlignment="1">
      <alignment horizontal="left" vertical="top"/>
    </xf>
    <xf numFmtId="0" fontId="22" fillId="0" borderId="8" xfId="0" applyFont="1" applyBorder="1" applyAlignment="1">
      <alignment horizontal="left" vertical="top"/>
    </xf>
    <xf numFmtId="0" fontId="25" fillId="0" borderId="7" xfId="2" applyFont="1" applyBorder="1" applyAlignment="1">
      <alignment horizontal="left" vertical="top"/>
    </xf>
    <xf numFmtId="0" fontId="25" fillId="0" borderId="8" xfId="2" applyFont="1" applyBorder="1" applyAlignment="1">
      <alignment horizontal="left" vertical="top"/>
    </xf>
    <xf numFmtId="0" fontId="31" fillId="0" borderId="0" xfId="2" applyFont="1" applyAlignment="1">
      <alignment horizontal="center"/>
    </xf>
    <xf numFmtId="0" fontId="32" fillId="0" borderId="1" xfId="2" applyFont="1" applyBorder="1" applyAlignment="1">
      <alignment horizontal="center" vertical="center"/>
    </xf>
    <xf numFmtId="0" fontId="32" fillId="0" borderId="3" xfId="2" applyFont="1" applyBorder="1" applyAlignment="1">
      <alignment horizontal="center" vertical="center"/>
    </xf>
    <xf numFmtId="0" fontId="35" fillId="4" borderId="0" xfId="14" applyFont="1" applyFill="1" applyAlignment="1">
      <alignment horizontal="center" vertical="center"/>
    </xf>
    <xf numFmtId="0" fontId="37" fillId="4" borderId="0" xfId="14" applyFont="1" applyFill="1" applyAlignment="1">
      <alignment horizontal="center" vertical="center"/>
    </xf>
    <xf numFmtId="0" fontId="35" fillId="4" borderId="0" xfId="14" applyFont="1" applyFill="1" applyAlignment="1">
      <alignment horizontal="right"/>
    </xf>
    <xf numFmtId="0" fontId="38" fillId="4" borderId="0" xfId="14" applyFont="1" applyFill="1" applyAlignment="1">
      <alignment horizontal="left" vertical="center"/>
    </xf>
    <xf numFmtId="0" fontId="38" fillId="4" borderId="22" xfId="14" applyFont="1" applyFill="1" applyBorder="1" applyAlignment="1">
      <alignment horizontal="left" vertical="center"/>
    </xf>
    <xf numFmtId="0" fontId="38" fillId="4" borderId="5" xfId="14" applyFont="1" applyFill="1" applyBorder="1" applyAlignment="1">
      <alignment horizontal="left"/>
    </xf>
    <xf numFmtId="0" fontId="38" fillId="4" borderId="5" xfId="14" applyFont="1" applyFill="1" applyBorder="1" applyAlignment="1">
      <alignment horizontal="center" vertical="center"/>
    </xf>
    <xf numFmtId="0" fontId="38" fillId="4" borderId="22" xfId="14" applyFont="1" applyFill="1" applyBorder="1" applyAlignment="1">
      <alignment horizontal="center" vertical="center"/>
    </xf>
    <xf numFmtId="0" fontId="34" fillId="4" borderId="22" xfId="14" applyFont="1" applyFill="1" applyBorder="1" applyAlignment="1">
      <alignment horizontal="center"/>
    </xf>
    <xf numFmtId="0" fontId="37" fillId="0" borderId="1" xfId="14" applyFont="1" applyBorder="1" applyAlignment="1">
      <alignment horizontal="left" vertical="center"/>
    </xf>
    <xf numFmtId="0" fontId="37" fillId="0" borderId="2" xfId="14" applyFont="1" applyBorder="1" applyAlignment="1">
      <alignment horizontal="left" vertical="center"/>
    </xf>
    <xf numFmtId="0" fontId="37" fillId="0" borderId="3" xfId="14" applyFont="1" applyBorder="1" applyAlignment="1">
      <alignment horizontal="left" vertical="center"/>
    </xf>
    <xf numFmtId="0" fontId="37" fillId="0" borderId="4" xfId="14" applyFont="1" applyBorder="1" applyAlignment="1">
      <alignment horizontal="left" vertical="center"/>
    </xf>
    <xf numFmtId="0" fontId="37" fillId="4" borderId="0" xfId="14" applyFont="1" applyFill="1" applyAlignment="1">
      <alignment horizontal="center" vertical="top"/>
    </xf>
    <xf numFmtId="0" fontId="37" fillId="4" borderId="1" xfId="14" applyFont="1" applyFill="1" applyBorder="1" applyAlignment="1">
      <alignment horizontal="left" vertical="center"/>
    </xf>
    <xf numFmtId="0" fontId="37" fillId="4" borderId="2" xfId="14" applyFont="1" applyFill="1" applyBorder="1" applyAlignment="1">
      <alignment horizontal="left" vertical="center"/>
    </xf>
    <xf numFmtId="0" fontId="37" fillId="4" borderId="3" xfId="14" applyFont="1" applyFill="1" applyBorder="1" applyAlignment="1">
      <alignment horizontal="left" vertical="center"/>
    </xf>
    <xf numFmtId="0" fontId="37" fillId="4" borderId="4" xfId="14" applyFont="1" applyFill="1" applyBorder="1" applyAlignment="1">
      <alignment horizontal="left" vertical="center"/>
    </xf>
    <xf numFmtId="0" fontId="19" fillId="0" borderId="7" xfId="2" applyFont="1" applyBorder="1" applyAlignment="1">
      <alignment horizontal="center"/>
    </xf>
    <xf numFmtId="0" fontId="19" fillId="0" borderId="0" xfId="2" applyFont="1" applyBorder="1" applyAlignment="1">
      <alignment horizontal="center"/>
    </xf>
    <xf numFmtId="0" fontId="19" fillId="0" borderId="8" xfId="2" applyFont="1" applyBorder="1" applyAlignment="1">
      <alignment horizontal="center"/>
    </xf>
    <xf numFmtId="0" fontId="19" fillId="0" borderId="21" xfId="2" applyFont="1" applyBorder="1" applyAlignment="1">
      <alignment horizontal="center"/>
    </xf>
    <xf numFmtId="0" fontId="19" fillId="0" borderId="22" xfId="2" applyFont="1" applyBorder="1" applyAlignment="1">
      <alignment horizontal="center"/>
    </xf>
    <xf numFmtId="0" fontId="19" fillId="0" borderId="23" xfId="2" applyFont="1" applyBorder="1" applyAlignment="1">
      <alignment horizontal="center"/>
    </xf>
  </cellXfs>
  <cellStyles count="18">
    <cellStyle name="Normal 2" xfId="3"/>
    <cellStyle name="標準" xfId="0" builtinId="0"/>
    <cellStyle name="標準 10" xfId="17"/>
    <cellStyle name="標準 2" xfId="4"/>
    <cellStyle name="標準 2 2" xfId="2"/>
    <cellStyle name="標準 2 2 2" xfId="12"/>
    <cellStyle name="標準 2 3" xfId="8"/>
    <cellStyle name="標準 3" xfId="5"/>
    <cellStyle name="標準 3 2" xfId="10"/>
    <cellStyle name="標準 4" xfId="6"/>
    <cellStyle name="標準 5" xfId="7"/>
    <cellStyle name="標準 5 2" xfId="11"/>
    <cellStyle name="標準 5 3" xfId="15"/>
    <cellStyle name="標準 6" xfId="9"/>
    <cellStyle name="標準 7" xfId="13"/>
    <cellStyle name="標準 8" xfId="14"/>
    <cellStyle name="標準 9" xfId="16"/>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9632;&#38556;&#23475;&#31119;&#31049;&#12469;&#12540;&#12499;&#12473;&#20107;&#26989;&#25152;&#31561;&#12398;&#25351;&#23450;&#9632;\05_&#21508;&#31278;&#23626;&#20986;&#65288;&#26032;&#35215;&#12539;&#24259;&#27490;&#12539;&#21152;&#31639;&#12539;&#22793;&#26356;&#31561;&#65289;\&#23626;&#20986;&#27096;&#24335;&#65288;&#25351;&#23450;&#12539;&#22793;&#26356;&#12539;&#24259;&#27490;&#31561;&#12539;&#26356;&#26032;&#65289;\05_&#21442;&#32771;&#36039;&#26009;&#65288;&#22269;&#12420;&#21271;&#28023;&#36947;&#12398;&#36890;&#30693;&#12539;&#27096;&#24335;&#65289;\01_&#22269;\&#25351;&#23450;&#30003;&#35531;&#12398;&#27161;&#28310;&#27096;&#24335;&#31561;&#65288;&#20196;&#21644;7&#24180;11&#26376;28&#26085;&#26356;&#26032;&#65289;\&#65288;&#27161;&#28310;&#27096;&#24335;&#65300;&#65289;&#24467;&#26989;&#32773;&#12398;&#21220;&#21209;&#12398;&#20307;&#21046;&#21450;&#12403;&#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4"/>
  <sheetViews>
    <sheetView view="pageBreakPreview" zoomScale="63" zoomScaleNormal="85" zoomScaleSheetLayoutView="63" workbookViewId="0">
      <pane xSplit="2" ySplit="1" topLeftCell="G2" activePane="bottomRight" state="frozen"/>
      <selection pane="topRight" activeCell="C1" sqref="C1"/>
      <selection pane="bottomLeft" activeCell="A2" sqref="A2"/>
      <selection pane="bottomRight" activeCell="B14" sqref="B14:AE14"/>
    </sheetView>
  </sheetViews>
  <sheetFormatPr defaultColWidth="8.625" defaultRowHeight="13.5" x14ac:dyDescent="0.15"/>
  <cols>
    <col min="1" max="1" width="3.625" style="26" bestFit="1" customWidth="1"/>
    <col min="2" max="2" width="29.875" style="25" customWidth="1"/>
    <col min="3" max="6" width="11.625" style="24" customWidth="1"/>
    <col min="7" max="9" width="11.625" style="21" customWidth="1"/>
    <col min="10" max="18" width="11.625" style="24" customWidth="1"/>
    <col min="19" max="21" width="11.625" style="21" customWidth="1"/>
    <col min="22" max="22" width="11.625" style="24" customWidth="1"/>
    <col min="23" max="30" width="11.625" style="23" customWidth="1"/>
    <col min="31" max="31" width="25.875" style="22" customWidth="1"/>
    <col min="32" max="40" width="3.125" style="21" customWidth="1"/>
    <col min="41" max="41" width="5" style="21" customWidth="1"/>
    <col min="42" max="43" width="4.625" style="21" customWidth="1"/>
    <col min="44" max="16384" width="8.625" style="21"/>
  </cols>
  <sheetData>
    <row r="1" spans="1:31" ht="67.5" customHeight="1" x14ac:dyDescent="0.15">
      <c r="A1" s="219" t="s">
        <v>100</v>
      </c>
      <c r="B1" s="219"/>
      <c r="C1" s="92" t="s">
        <v>332</v>
      </c>
      <c r="D1" s="92" t="s">
        <v>333</v>
      </c>
      <c r="E1" s="92" t="s">
        <v>334</v>
      </c>
      <c r="F1" s="187" t="s">
        <v>335</v>
      </c>
      <c r="G1" s="92" t="s">
        <v>336</v>
      </c>
      <c r="H1" s="92" t="s">
        <v>337</v>
      </c>
      <c r="I1" s="92" t="s">
        <v>338</v>
      </c>
      <c r="J1" s="92" t="s">
        <v>339</v>
      </c>
      <c r="K1" s="92" t="s">
        <v>340</v>
      </c>
      <c r="L1" s="92" t="s">
        <v>341</v>
      </c>
      <c r="M1" s="188" t="s">
        <v>342</v>
      </c>
      <c r="N1" s="188" t="s">
        <v>343</v>
      </c>
      <c r="O1" s="188" t="s">
        <v>344</v>
      </c>
      <c r="P1" s="188" t="s">
        <v>345</v>
      </c>
      <c r="Q1" s="188" t="s">
        <v>346</v>
      </c>
      <c r="R1" s="188" t="s">
        <v>347</v>
      </c>
      <c r="S1" s="188" t="s">
        <v>348</v>
      </c>
      <c r="T1" s="92" t="s">
        <v>349</v>
      </c>
      <c r="U1" s="92" t="s">
        <v>350</v>
      </c>
      <c r="V1" s="191" t="s">
        <v>235</v>
      </c>
      <c r="W1" s="192" t="s">
        <v>236</v>
      </c>
      <c r="X1" s="93" t="s">
        <v>351</v>
      </c>
      <c r="Y1" s="93" t="s">
        <v>352</v>
      </c>
      <c r="Z1" s="189" t="s">
        <v>353</v>
      </c>
      <c r="AA1" s="93" t="s">
        <v>354</v>
      </c>
      <c r="AB1" s="93" t="s">
        <v>355</v>
      </c>
      <c r="AC1" s="93" t="s">
        <v>356</v>
      </c>
      <c r="AD1" s="93" t="s">
        <v>357</v>
      </c>
      <c r="AE1" s="94" t="s">
        <v>99</v>
      </c>
    </row>
    <row r="2" spans="1:31" ht="39.950000000000003" customHeight="1" x14ac:dyDescent="0.15">
      <c r="A2" s="95">
        <v>1</v>
      </c>
      <c r="B2" s="96" t="s">
        <v>237</v>
      </c>
      <c r="C2" s="92" t="s">
        <v>92</v>
      </c>
      <c r="D2" s="92" t="s">
        <v>92</v>
      </c>
      <c r="E2" s="92" t="s">
        <v>92</v>
      </c>
      <c r="F2" s="92" t="s">
        <v>92</v>
      </c>
      <c r="G2" s="92" t="s">
        <v>92</v>
      </c>
      <c r="H2" s="92" t="s">
        <v>92</v>
      </c>
      <c r="I2" s="92" t="s">
        <v>92</v>
      </c>
      <c r="J2" s="92" t="s">
        <v>92</v>
      </c>
      <c r="K2" s="92" t="s">
        <v>92</v>
      </c>
      <c r="L2" s="92" t="s">
        <v>92</v>
      </c>
      <c r="M2" s="92" t="s">
        <v>358</v>
      </c>
      <c r="N2" s="92" t="s">
        <v>92</v>
      </c>
      <c r="O2" s="92" t="s">
        <v>92</v>
      </c>
      <c r="P2" s="92" t="s">
        <v>92</v>
      </c>
      <c r="Q2" s="92" t="s">
        <v>92</v>
      </c>
      <c r="R2" s="92" t="s">
        <v>92</v>
      </c>
      <c r="S2" s="92" t="s">
        <v>92</v>
      </c>
      <c r="T2" s="92" t="s">
        <v>92</v>
      </c>
      <c r="U2" s="92" t="s">
        <v>92</v>
      </c>
      <c r="V2" s="191" t="s">
        <v>92</v>
      </c>
      <c r="W2" s="191" t="s">
        <v>92</v>
      </c>
      <c r="X2" s="92" t="s">
        <v>92</v>
      </c>
      <c r="Y2" s="92" t="s">
        <v>92</v>
      </c>
      <c r="Z2" s="92" t="s">
        <v>92</v>
      </c>
      <c r="AA2" s="92" t="s">
        <v>92</v>
      </c>
      <c r="AB2" s="92" t="s">
        <v>92</v>
      </c>
      <c r="AC2" s="92" t="s">
        <v>92</v>
      </c>
      <c r="AD2" s="92" t="s">
        <v>92</v>
      </c>
      <c r="AE2" s="97"/>
    </row>
    <row r="3" spans="1:31" ht="39.950000000000003" customHeight="1" x14ac:dyDescent="0.15">
      <c r="A3" s="95">
        <v>2</v>
      </c>
      <c r="B3" s="96" t="s">
        <v>98</v>
      </c>
      <c r="C3" s="95" t="s">
        <v>92</v>
      </c>
      <c r="D3" s="95" t="s">
        <v>92</v>
      </c>
      <c r="E3" s="95" t="s">
        <v>92</v>
      </c>
      <c r="F3" s="95" t="s">
        <v>92</v>
      </c>
      <c r="G3" s="95" t="s">
        <v>92</v>
      </c>
      <c r="H3" s="95" t="s">
        <v>92</v>
      </c>
      <c r="I3" s="95" t="s">
        <v>92</v>
      </c>
      <c r="J3" s="95" t="s">
        <v>92</v>
      </c>
      <c r="K3" s="95" t="s">
        <v>92</v>
      </c>
      <c r="L3" s="95" t="s">
        <v>92</v>
      </c>
      <c r="M3" s="92" t="s">
        <v>358</v>
      </c>
      <c r="N3" s="95" t="s">
        <v>92</v>
      </c>
      <c r="O3" s="92" t="s">
        <v>359</v>
      </c>
      <c r="P3" s="95" t="s">
        <v>92</v>
      </c>
      <c r="Q3" s="95" t="s">
        <v>92</v>
      </c>
      <c r="R3" s="95" t="s">
        <v>92</v>
      </c>
      <c r="S3" s="95" t="s">
        <v>92</v>
      </c>
      <c r="T3" s="95" t="s">
        <v>92</v>
      </c>
      <c r="U3" s="95" t="s">
        <v>92</v>
      </c>
      <c r="V3" s="193" t="s">
        <v>92</v>
      </c>
      <c r="W3" s="193" t="s">
        <v>92</v>
      </c>
      <c r="X3" s="95" t="s">
        <v>92</v>
      </c>
      <c r="Y3" s="95" t="s">
        <v>92</v>
      </c>
      <c r="Z3" s="95" t="s">
        <v>92</v>
      </c>
      <c r="AA3" s="95" t="s">
        <v>92</v>
      </c>
      <c r="AB3" s="95" t="s">
        <v>92</v>
      </c>
      <c r="AC3" s="95" t="s">
        <v>92</v>
      </c>
      <c r="AD3" s="95" t="s">
        <v>92</v>
      </c>
      <c r="AE3" s="97"/>
    </row>
    <row r="4" spans="1:31" ht="73.5" customHeight="1" x14ac:dyDescent="0.15">
      <c r="A4" s="95">
        <v>3</v>
      </c>
      <c r="B4" s="96" t="s">
        <v>238</v>
      </c>
      <c r="C4" s="95"/>
      <c r="D4" s="95"/>
      <c r="E4" s="95"/>
      <c r="F4" s="95"/>
      <c r="G4" s="95" t="s">
        <v>358</v>
      </c>
      <c r="H4" s="95"/>
      <c r="I4" s="95" t="s">
        <v>358</v>
      </c>
      <c r="J4" s="95"/>
      <c r="K4" s="95"/>
      <c r="L4" s="95"/>
      <c r="M4" s="95"/>
      <c r="N4" s="95"/>
      <c r="O4" s="95"/>
      <c r="P4" s="95"/>
      <c r="Q4" s="95"/>
      <c r="R4" s="95"/>
      <c r="S4" s="95" t="s">
        <v>358</v>
      </c>
      <c r="T4" s="95" t="s">
        <v>358</v>
      </c>
      <c r="U4" s="95"/>
      <c r="V4" s="193"/>
      <c r="W4" s="193"/>
      <c r="X4" s="92" t="s">
        <v>360</v>
      </c>
      <c r="Y4" s="95"/>
      <c r="Z4" s="95"/>
      <c r="AA4" s="95"/>
      <c r="AB4" s="95"/>
      <c r="AC4" s="92" t="s">
        <v>360</v>
      </c>
      <c r="AD4" s="95" t="s">
        <v>92</v>
      </c>
      <c r="AE4" s="97"/>
    </row>
    <row r="5" spans="1:31" ht="39.950000000000003" customHeight="1" x14ac:dyDescent="0.15">
      <c r="A5" s="95">
        <v>4</v>
      </c>
      <c r="B5" s="96" t="s">
        <v>97</v>
      </c>
      <c r="C5" s="95" t="s">
        <v>92</v>
      </c>
      <c r="D5" s="95" t="s">
        <v>92</v>
      </c>
      <c r="E5" s="95" t="s">
        <v>92</v>
      </c>
      <c r="F5" s="95" t="s">
        <v>92</v>
      </c>
      <c r="G5" s="95" t="s">
        <v>92</v>
      </c>
      <c r="H5" s="95" t="s">
        <v>92</v>
      </c>
      <c r="I5" s="95" t="s">
        <v>92</v>
      </c>
      <c r="J5" s="95" t="s">
        <v>92</v>
      </c>
      <c r="K5" s="95" t="s">
        <v>92</v>
      </c>
      <c r="L5" s="95" t="s">
        <v>92</v>
      </c>
      <c r="M5" s="95" t="s">
        <v>358</v>
      </c>
      <c r="N5" s="95" t="s">
        <v>92</v>
      </c>
      <c r="O5" s="95" t="s">
        <v>92</v>
      </c>
      <c r="P5" s="95" t="s">
        <v>92</v>
      </c>
      <c r="Q5" s="95" t="s">
        <v>92</v>
      </c>
      <c r="R5" s="95" t="s">
        <v>92</v>
      </c>
      <c r="S5" s="95" t="s">
        <v>92</v>
      </c>
      <c r="T5" s="95" t="s">
        <v>92</v>
      </c>
      <c r="U5" s="95" t="s">
        <v>92</v>
      </c>
      <c r="V5" s="193" t="s">
        <v>92</v>
      </c>
      <c r="W5" s="193" t="s">
        <v>92</v>
      </c>
      <c r="X5" s="95" t="s">
        <v>92</v>
      </c>
      <c r="Y5" s="95" t="s">
        <v>92</v>
      </c>
      <c r="Z5" s="95" t="s">
        <v>92</v>
      </c>
      <c r="AA5" s="95" t="s">
        <v>92</v>
      </c>
      <c r="AB5" s="95" t="s">
        <v>92</v>
      </c>
      <c r="AC5" s="95" t="s">
        <v>92</v>
      </c>
      <c r="AD5" s="95" t="s">
        <v>92</v>
      </c>
      <c r="AE5" s="97"/>
    </row>
    <row r="6" spans="1:31" ht="39.950000000000003" customHeight="1" x14ac:dyDescent="0.15">
      <c r="A6" s="95">
        <v>5</v>
      </c>
      <c r="B6" s="96" t="s">
        <v>96</v>
      </c>
      <c r="C6" s="95"/>
      <c r="D6" s="95"/>
      <c r="E6" s="95"/>
      <c r="F6" s="95"/>
      <c r="G6" s="95" t="s">
        <v>92</v>
      </c>
      <c r="H6" s="95" t="s">
        <v>92</v>
      </c>
      <c r="I6" s="95" t="s">
        <v>92</v>
      </c>
      <c r="J6" s="95"/>
      <c r="K6" s="95" t="s">
        <v>92</v>
      </c>
      <c r="L6" s="95" t="s">
        <v>92</v>
      </c>
      <c r="M6" s="95" t="s">
        <v>361</v>
      </c>
      <c r="N6" s="95" t="s">
        <v>92</v>
      </c>
      <c r="O6" s="95" t="s">
        <v>92</v>
      </c>
      <c r="P6" s="95" t="s">
        <v>92</v>
      </c>
      <c r="Q6" s="95"/>
      <c r="R6" s="95"/>
      <c r="S6" s="95" t="s">
        <v>92</v>
      </c>
      <c r="T6" s="95" t="s">
        <v>92</v>
      </c>
      <c r="U6" s="95"/>
      <c r="V6" s="193"/>
      <c r="W6" s="193"/>
      <c r="X6" s="95" t="s">
        <v>92</v>
      </c>
      <c r="Y6" s="95" t="s">
        <v>92</v>
      </c>
      <c r="Z6" s="95" t="s">
        <v>92</v>
      </c>
      <c r="AA6" s="95" t="s">
        <v>92</v>
      </c>
      <c r="AB6" s="95" t="s">
        <v>92</v>
      </c>
      <c r="AC6" s="95" t="s">
        <v>92</v>
      </c>
      <c r="AD6" s="95" t="s">
        <v>92</v>
      </c>
      <c r="AE6" s="97"/>
    </row>
    <row r="7" spans="1:31" ht="67.5" customHeight="1" x14ac:dyDescent="0.15">
      <c r="A7" s="95">
        <v>6</v>
      </c>
      <c r="B7" s="96" t="s">
        <v>239</v>
      </c>
      <c r="C7" s="95" t="s">
        <v>92</v>
      </c>
      <c r="D7" s="95" t="s">
        <v>92</v>
      </c>
      <c r="E7" s="95" t="s">
        <v>92</v>
      </c>
      <c r="F7" s="95" t="s">
        <v>92</v>
      </c>
      <c r="G7" s="95" t="s">
        <v>92</v>
      </c>
      <c r="H7" s="95" t="s">
        <v>92</v>
      </c>
      <c r="I7" s="95" t="s">
        <v>92</v>
      </c>
      <c r="J7" s="95" t="s">
        <v>92</v>
      </c>
      <c r="K7" s="95" t="s">
        <v>92</v>
      </c>
      <c r="L7" s="95" t="s">
        <v>92</v>
      </c>
      <c r="M7" s="95" t="s">
        <v>361</v>
      </c>
      <c r="N7" s="95" t="s">
        <v>92</v>
      </c>
      <c r="O7" s="95" t="s">
        <v>92</v>
      </c>
      <c r="P7" s="95" t="s">
        <v>92</v>
      </c>
      <c r="Q7" s="95" t="s">
        <v>92</v>
      </c>
      <c r="R7" s="95" t="s">
        <v>92</v>
      </c>
      <c r="S7" s="95" t="s">
        <v>92</v>
      </c>
      <c r="T7" s="95" t="s">
        <v>92</v>
      </c>
      <c r="U7" s="92" t="s">
        <v>362</v>
      </c>
      <c r="V7" s="191" t="s">
        <v>240</v>
      </c>
      <c r="W7" s="191" t="s">
        <v>240</v>
      </c>
      <c r="X7" s="95" t="s">
        <v>92</v>
      </c>
      <c r="Y7" s="95" t="s">
        <v>92</v>
      </c>
      <c r="Z7" s="95" t="s">
        <v>92</v>
      </c>
      <c r="AA7" s="95" t="s">
        <v>92</v>
      </c>
      <c r="AB7" s="95" t="s">
        <v>92</v>
      </c>
      <c r="AC7" s="95" t="s">
        <v>92</v>
      </c>
      <c r="AD7" s="95" t="s">
        <v>92</v>
      </c>
      <c r="AE7" s="97"/>
    </row>
    <row r="8" spans="1:31" ht="39.950000000000003" customHeight="1" x14ac:dyDescent="0.15">
      <c r="A8" s="95">
        <v>7</v>
      </c>
      <c r="B8" s="96" t="s">
        <v>95</v>
      </c>
      <c r="C8" s="95" t="s">
        <v>92</v>
      </c>
      <c r="D8" s="95" t="s">
        <v>92</v>
      </c>
      <c r="E8" s="95" t="s">
        <v>92</v>
      </c>
      <c r="F8" s="95" t="s">
        <v>92</v>
      </c>
      <c r="G8" s="95" t="s">
        <v>92</v>
      </c>
      <c r="H8" s="95" t="s">
        <v>92</v>
      </c>
      <c r="I8" s="95" t="s">
        <v>92</v>
      </c>
      <c r="J8" s="95" t="s">
        <v>92</v>
      </c>
      <c r="K8" s="95" t="s">
        <v>92</v>
      </c>
      <c r="L8" s="95" t="s">
        <v>92</v>
      </c>
      <c r="M8" s="95" t="s">
        <v>361</v>
      </c>
      <c r="N8" s="95" t="s">
        <v>92</v>
      </c>
      <c r="O8" s="95" t="s">
        <v>92</v>
      </c>
      <c r="P8" s="95" t="s">
        <v>92</v>
      </c>
      <c r="Q8" s="95" t="s">
        <v>92</v>
      </c>
      <c r="R8" s="95" t="s">
        <v>92</v>
      </c>
      <c r="S8" s="95" t="s">
        <v>92</v>
      </c>
      <c r="T8" s="95" t="s">
        <v>92</v>
      </c>
      <c r="U8" s="95" t="s">
        <v>92</v>
      </c>
      <c r="V8" s="193" t="s">
        <v>92</v>
      </c>
      <c r="W8" s="193" t="s">
        <v>92</v>
      </c>
      <c r="X8" s="95" t="s">
        <v>92</v>
      </c>
      <c r="Y8" s="95" t="s">
        <v>92</v>
      </c>
      <c r="Z8" s="95" t="s">
        <v>92</v>
      </c>
      <c r="AA8" s="95" t="s">
        <v>92</v>
      </c>
      <c r="AB8" s="95" t="s">
        <v>92</v>
      </c>
      <c r="AC8" s="95" t="s">
        <v>92</v>
      </c>
      <c r="AD8" s="95" t="s">
        <v>92</v>
      </c>
      <c r="AE8" s="97"/>
    </row>
    <row r="9" spans="1:31" ht="39.950000000000003" customHeight="1" x14ac:dyDescent="0.15">
      <c r="A9" s="95">
        <v>8</v>
      </c>
      <c r="B9" s="96" t="s">
        <v>94</v>
      </c>
      <c r="C9" s="95" t="s">
        <v>92</v>
      </c>
      <c r="D9" s="95" t="s">
        <v>92</v>
      </c>
      <c r="E9" s="95" t="s">
        <v>92</v>
      </c>
      <c r="F9" s="95" t="s">
        <v>92</v>
      </c>
      <c r="G9" s="95" t="s">
        <v>92</v>
      </c>
      <c r="H9" s="95" t="s">
        <v>92</v>
      </c>
      <c r="I9" s="95" t="s">
        <v>92</v>
      </c>
      <c r="J9" s="95" t="s">
        <v>92</v>
      </c>
      <c r="K9" s="95" t="s">
        <v>92</v>
      </c>
      <c r="L9" s="95" t="s">
        <v>92</v>
      </c>
      <c r="M9" s="95" t="s">
        <v>361</v>
      </c>
      <c r="N9" s="95" t="s">
        <v>92</v>
      </c>
      <c r="O9" s="95" t="s">
        <v>92</v>
      </c>
      <c r="P9" s="95" t="s">
        <v>92</v>
      </c>
      <c r="Q9" s="95" t="s">
        <v>92</v>
      </c>
      <c r="R9" s="95" t="s">
        <v>92</v>
      </c>
      <c r="S9" s="95" t="s">
        <v>92</v>
      </c>
      <c r="T9" s="95" t="s">
        <v>92</v>
      </c>
      <c r="U9" s="95" t="s">
        <v>92</v>
      </c>
      <c r="V9" s="193" t="s">
        <v>92</v>
      </c>
      <c r="W9" s="193" t="s">
        <v>92</v>
      </c>
      <c r="X9" s="95" t="s">
        <v>92</v>
      </c>
      <c r="Y9" s="95" t="s">
        <v>92</v>
      </c>
      <c r="Z9" s="95" t="s">
        <v>92</v>
      </c>
      <c r="AA9" s="95" t="s">
        <v>92</v>
      </c>
      <c r="AB9" s="95" t="s">
        <v>92</v>
      </c>
      <c r="AC9" s="95" t="s">
        <v>92</v>
      </c>
      <c r="AD9" s="95" t="s">
        <v>92</v>
      </c>
      <c r="AE9" s="97"/>
    </row>
    <row r="10" spans="1:31" ht="39.950000000000003" customHeight="1" x14ac:dyDescent="0.15">
      <c r="A10" s="95">
        <v>9</v>
      </c>
      <c r="B10" s="96" t="s">
        <v>0</v>
      </c>
      <c r="C10" s="95" t="s">
        <v>92</v>
      </c>
      <c r="D10" s="95" t="s">
        <v>92</v>
      </c>
      <c r="E10" s="95" t="s">
        <v>92</v>
      </c>
      <c r="F10" s="95" t="s">
        <v>92</v>
      </c>
      <c r="G10" s="95" t="s">
        <v>92</v>
      </c>
      <c r="H10" s="95" t="s">
        <v>92</v>
      </c>
      <c r="I10" s="95" t="s">
        <v>92</v>
      </c>
      <c r="J10" s="95" t="s">
        <v>92</v>
      </c>
      <c r="K10" s="95" t="s">
        <v>92</v>
      </c>
      <c r="L10" s="95" t="s">
        <v>92</v>
      </c>
      <c r="M10" s="95" t="s">
        <v>361</v>
      </c>
      <c r="N10" s="95" t="s">
        <v>92</v>
      </c>
      <c r="O10" s="95" t="s">
        <v>92</v>
      </c>
      <c r="P10" s="95" t="s">
        <v>92</v>
      </c>
      <c r="Q10" s="95" t="s">
        <v>92</v>
      </c>
      <c r="R10" s="95" t="s">
        <v>92</v>
      </c>
      <c r="S10" s="95" t="s">
        <v>92</v>
      </c>
      <c r="T10" s="95" t="s">
        <v>92</v>
      </c>
      <c r="U10" s="95" t="s">
        <v>92</v>
      </c>
      <c r="V10" s="193" t="s">
        <v>92</v>
      </c>
      <c r="W10" s="193" t="s">
        <v>92</v>
      </c>
      <c r="X10" s="95" t="s">
        <v>92</v>
      </c>
      <c r="Y10" s="95" t="s">
        <v>92</v>
      </c>
      <c r="Z10" s="95" t="s">
        <v>92</v>
      </c>
      <c r="AA10" s="95" t="s">
        <v>92</v>
      </c>
      <c r="AB10" s="95" t="s">
        <v>92</v>
      </c>
      <c r="AC10" s="95" t="s">
        <v>92</v>
      </c>
      <c r="AD10" s="95" t="s">
        <v>92</v>
      </c>
      <c r="AE10" s="97"/>
    </row>
    <row r="11" spans="1:31" ht="59.25" customHeight="1" x14ac:dyDescent="0.15">
      <c r="A11" s="95">
        <v>10</v>
      </c>
      <c r="B11" s="96" t="s">
        <v>241</v>
      </c>
      <c r="C11" s="99"/>
      <c r="D11" s="99"/>
      <c r="E11" s="99"/>
      <c r="F11" s="99"/>
      <c r="G11" s="95"/>
      <c r="H11" s="95" t="s">
        <v>92</v>
      </c>
      <c r="I11" s="95" t="s">
        <v>92</v>
      </c>
      <c r="J11" s="92" t="s">
        <v>363</v>
      </c>
      <c r="K11" s="95" t="s">
        <v>92</v>
      </c>
      <c r="L11" s="95" t="s">
        <v>92</v>
      </c>
      <c r="M11" s="95" t="s">
        <v>361</v>
      </c>
      <c r="N11" s="95" t="s">
        <v>92</v>
      </c>
      <c r="O11" s="95" t="s">
        <v>92</v>
      </c>
      <c r="P11" s="95" t="s">
        <v>92</v>
      </c>
      <c r="Q11" s="95"/>
      <c r="R11" s="95"/>
      <c r="S11" s="92" t="s">
        <v>364</v>
      </c>
      <c r="T11" s="92" t="s">
        <v>365</v>
      </c>
      <c r="U11" s="190"/>
      <c r="V11" s="193"/>
      <c r="W11" s="193"/>
      <c r="X11" s="98"/>
      <c r="Y11" s="98"/>
      <c r="Z11" s="98"/>
      <c r="AA11" s="98"/>
      <c r="AB11" s="98"/>
      <c r="AC11" s="98"/>
      <c r="AD11" s="99"/>
      <c r="AE11" s="97"/>
    </row>
    <row r="12" spans="1:31" ht="39.950000000000003" customHeight="1" x14ac:dyDescent="0.15">
      <c r="A12" s="95">
        <v>11</v>
      </c>
      <c r="B12" s="96" t="s">
        <v>242</v>
      </c>
      <c r="C12" s="99"/>
      <c r="D12" s="99"/>
      <c r="E12" s="99"/>
      <c r="F12" s="99"/>
      <c r="G12" s="95" t="s">
        <v>92</v>
      </c>
      <c r="H12" s="190"/>
      <c r="I12" s="190"/>
      <c r="J12" s="99"/>
      <c r="K12" s="99"/>
      <c r="L12" s="99"/>
      <c r="M12" s="99"/>
      <c r="N12" s="99"/>
      <c r="O12" s="99"/>
      <c r="P12" s="99"/>
      <c r="Q12" s="99"/>
      <c r="R12" s="99"/>
      <c r="S12" s="190"/>
      <c r="T12" s="190"/>
      <c r="U12" s="190"/>
      <c r="V12" s="194"/>
      <c r="W12" s="194"/>
      <c r="X12" s="99"/>
      <c r="Y12" s="99"/>
      <c r="Z12" s="99"/>
      <c r="AA12" s="95"/>
      <c r="AB12" s="190"/>
      <c r="AC12" s="190"/>
      <c r="AD12" s="95" t="s">
        <v>92</v>
      </c>
      <c r="AE12" s="97"/>
    </row>
    <row r="13" spans="1:31" ht="39.950000000000003" customHeight="1" x14ac:dyDescent="0.15">
      <c r="A13" s="95">
        <v>12</v>
      </c>
      <c r="B13" s="96" t="s">
        <v>93</v>
      </c>
      <c r="C13" s="95" t="s">
        <v>92</v>
      </c>
      <c r="D13" s="95" t="s">
        <v>92</v>
      </c>
      <c r="E13" s="95" t="s">
        <v>92</v>
      </c>
      <c r="F13" s="95" t="s">
        <v>92</v>
      </c>
      <c r="G13" s="95" t="s">
        <v>92</v>
      </c>
      <c r="H13" s="95" t="s">
        <v>92</v>
      </c>
      <c r="I13" s="95" t="s">
        <v>92</v>
      </c>
      <c r="J13" s="95" t="s">
        <v>92</v>
      </c>
      <c r="K13" s="95" t="s">
        <v>92</v>
      </c>
      <c r="L13" s="95" t="s">
        <v>92</v>
      </c>
      <c r="M13" s="95" t="s">
        <v>361</v>
      </c>
      <c r="N13" s="95" t="s">
        <v>92</v>
      </c>
      <c r="O13" s="95" t="s">
        <v>92</v>
      </c>
      <c r="P13" s="95" t="s">
        <v>92</v>
      </c>
      <c r="Q13" s="95" t="s">
        <v>92</v>
      </c>
      <c r="R13" s="95" t="s">
        <v>92</v>
      </c>
      <c r="S13" s="95" t="s">
        <v>92</v>
      </c>
      <c r="T13" s="95" t="s">
        <v>92</v>
      </c>
      <c r="U13" s="95" t="s">
        <v>92</v>
      </c>
      <c r="V13" s="193" t="s">
        <v>92</v>
      </c>
      <c r="W13" s="193" t="s">
        <v>92</v>
      </c>
      <c r="X13" s="95" t="s">
        <v>92</v>
      </c>
      <c r="Y13" s="95" t="s">
        <v>92</v>
      </c>
      <c r="Z13" s="95" t="s">
        <v>92</v>
      </c>
      <c r="AA13" s="95" t="s">
        <v>92</v>
      </c>
      <c r="AB13" s="95" t="s">
        <v>92</v>
      </c>
      <c r="AC13" s="95" t="s">
        <v>92</v>
      </c>
      <c r="AD13" s="95" t="s">
        <v>92</v>
      </c>
      <c r="AE13" s="97"/>
    </row>
    <row r="14" spans="1:31" ht="81" customHeight="1" x14ac:dyDescent="0.15">
      <c r="B14" s="220" t="s">
        <v>243</v>
      </c>
      <c r="C14" s="220"/>
      <c r="D14" s="220"/>
      <c r="E14" s="220"/>
      <c r="F14" s="220"/>
      <c r="G14" s="220"/>
      <c r="H14" s="220"/>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row>
  </sheetData>
  <autoFilter ref="A1:R1">
    <filterColumn colId="0" showButton="0"/>
  </autoFilter>
  <mergeCells count="2">
    <mergeCell ref="A1:B1"/>
    <mergeCell ref="B14:AE14"/>
  </mergeCells>
  <phoneticPr fontId="7"/>
  <pageMargins left="0.78740157480314965" right="0.78740157480314965" top="0.39370078740157483" bottom="0.39370078740157483" header="0" footer="0"/>
  <pageSetup paperSize="9" scale="34" fitToHeight="0" orientation="landscape" r:id="rId1"/>
  <headerFooter alignWithMargins="0">
    <oddHeader>&amp;L&amp;14新体系サービスの指定申請書類一覧</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topLeftCell="A12" zoomScale="110" zoomScaleNormal="150" zoomScaleSheetLayoutView="110" workbookViewId="0">
      <selection activeCell="N9" sqref="M9:N9"/>
    </sheetView>
  </sheetViews>
  <sheetFormatPr defaultColWidth="7" defaultRowHeight="18.75" x14ac:dyDescent="0.4"/>
  <cols>
    <col min="1" max="1" width="0.75" style="49" customWidth="1"/>
    <col min="2" max="2" width="5.875" style="49" customWidth="1"/>
    <col min="3" max="3" width="83.125" style="50" customWidth="1"/>
    <col min="4" max="4" width="0.75" style="49" customWidth="1"/>
    <col min="5" max="10" width="7" style="49"/>
    <col min="11" max="11" width="6.5" style="49" customWidth="1"/>
    <col min="12" max="16384" width="7" style="49"/>
  </cols>
  <sheetData>
    <row r="1" spans="2:3" s="47" customFormat="1" x14ac:dyDescent="0.4">
      <c r="B1" s="46" t="s">
        <v>128</v>
      </c>
    </row>
    <row r="2" spans="2:3" s="47" customFormat="1" ht="63.75" customHeight="1" x14ac:dyDescent="0.4">
      <c r="C2" s="48" t="s">
        <v>129</v>
      </c>
    </row>
    <row r="3" spans="2:3" ht="6" customHeight="1" x14ac:dyDescent="0.4"/>
    <row r="4" spans="2:3" s="47" customFormat="1" x14ac:dyDescent="0.4">
      <c r="B4" s="53" t="s">
        <v>130</v>
      </c>
      <c r="C4" s="54" t="s">
        <v>131</v>
      </c>
    </row>
    <row r="5" spans="2:3" s="47" customFormat="1" ht="44.25" customHeight="1" x14ac:dyDescent="0.4">
      <c r="B5" s="53" t="s">
        <v>132</v>
      </c>
      <c r="C5" s="54" t="s">
        <v>133</v>
      </c>
    </row>
    <row r="6" spans="2:3" s="47" customFormat="1" ht="44.25" customHeight="1" x14ac:dyDescent="0.4">
      <c r="B6" s="53" t="s">
        <v>134</v>
      </c>
      <c r="C6" s="54" t="s">
        <v>135</v>
      </c>
    </row>
    <row r="7" spans="2:3" s="47" customFormat="1" ht="44.25" customHeight="1" x14ac:dyDescent="0.4">
      <c r="B7" s="53" t="s">
        <v>136</v>
      </c>
      <c r="C7" s="54" t="s">
        <v>137</v>
      </c>
    </row>
    <row r="8" spans="2:3" s="47" customFormat="1" ht="44.25" customHeight="1" x14ac:dyDescent="0.4">
      <c r="B8" s="53" t="s">
        <v>138</v>
      </c>
      <c r="C8" s="54" t="s">
        <v>139</v>
      </c>
    </row>
    <row r="9" spans="2:3" s="216" customFormat="1" ht="186" customHeight="1" x14ac:dyDescent="0.4">
      <c r="B9" s="214" t="s">
        <v>140</v>
      </c>
      <c r="C9" s="215" t="s">
        <v>141</v>
      </c>
    </row>
    <row r="10" spans="2:3" s="47" customFormat="1" ht="174" customHeight="1" x14ac:dyDescent="0.4">
      <c r="B10" s="53" t="s">
        <v>142</v>
      </c>
      <c r="C10" s="54" t="s">
        <v>143</v>
      </c>
    </row>
    <row r="11" spans="2:3" s="47" customFormat="1" ht="87" customHeight="1" x14ac:dyDescent="0.4">
      <c r="B11" s="53" t="s">
        <v>144</v>
      </c>
      <c r="C11" s="54" t="s">
        <v>145</v>
      </c>
    </row>
    <row r="12" spans="2:3" s="47" customFormat="1" ht="109.5" customHeight="1" x14ac:dyDescent="0.4">
      <c r="B12" s="53" t="s">
        <v>146</v>
      </c>
      <c r="C12" s="54" t="s">
        <v>147</v>
      </c>
    </row>
    <row r="13" spans="2:3" s="47" customFormat="1" x14ac:dyDescent="0.4">
      <c r="B13" s="53" t="s">
        <v>148</v>
      </c>
      <c r="C13" s="54" t="s">
        <v>149</v>
      </c>
    </row>
    <row r="14" spans="2:3" s="47" customFormat="1" ht="40.5" customHeight="1" x14ac:dyDescent="0.4">
      <c r="B14" s="53" t="s">
        <v>150</v>
      </c>
      <c r="C14" s="54" t="s">
        <v>151</v>
      </c>
    </row>
    <row r="15" spans="2:3" x14ac:dyDescent="0.4">
      <c r="B15" s="51"/>
    </row>
  </sheetData>
  <phoneticPr fontId="7"/>
  <printOptions horizontalCentered="1"/>
  <pageMargins left="0.23622047244094491" right="0.23622047244094491" top="0.74803149606299213" bottom="0.74803149606299213" header="0.31496062992125984" footer="0.31496062992125984"/>
  <pageSetup paperSize="9" scale="8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Normal="100" zoomScaleSheetLayoutView="100" workbookViewId="0">
      <selection activeCell="C21" sqref="C21"/>
    </sheetView>
  </sheetViews>
  <sheetFormatPr defaultColWidth="7" defaultRowHeight="18.75" x14ac:dyDescent="0.4"/>
  <cols>
    <col min="1" max="1" width="0.75" style="49" customWidth="1"/>
    <col min="2" max="2" width="5.875" style="49" customWidth="1"/>
    <col min="3" max="3" width="83.125" style="50" customWidth="1"/>
    <col min="4" max="4" width="0.75" style="49" customWidth="1"/>
    <col min="5" max="10" width="7" style="49"/>
    <col min="11" max="11" width="6.5" style="49" customWidth="1"/>
    <col min="12" max="16384" width="7" style="49"/>
  </cols>
  <sheetData>
    <row r="1" spans="2:3" x14ac:dyDescent="0.4">
      <c r="B1" s="47" t="s">
        <v>152</v>
      </c>
      <c r="C1" s="47"/>
    </row>
    <row r="2" spans="2:3" x14ac:dyDescent="0.4">
      <c r="B2" s="47"/>
      <c r="C2" s="47" t="s">
        <v>308</v>
      </c>
    </row>
    <row r="3" spans="2:3" ht="6" customHeight="1" x14ac:dyDescent="0.4">
      <c r="B3" s="47"/>
      <c r="C3" s="52"/>
    </row>
    <row r="4" spans="2:3" s="47" customFormat="1" ht="37.5" customHeight="1" x14ac:dyDescent="0.4">
      <c r="B4" s="53" t="s">
        <v>130</v>
      </c>
      <c r="C4" s="54" t="s">
        <v>131</v>
      </c>
    </row>
    <row r="5" spans="2:3" s="47" customFormat="1" ht="37.5" customHeight="1" x14ac:dyDescent="0.4">
      <c r="B5" s="53" t="s">
        <v>132</v>
      </c>
      <c r="C5" s="54" t="s">
        <v>153</v>
      </c>
    </row>
    <row r="6" spans="2:3" s="47" customFormat="1" ht="37.5" customHeight="1" x14ac:dyDescent="0.4">
      <c r="B6" s="53" t="s">
        <v>134</v>
      </c>
      <c r="C6" s="54" t="s">
        <v>154</v>
      </c>
    </row>
    <row r="7" spans="2:3" s="47" customFormat="1" ht="37.5" customHeight="1" x14ac:dyDescent="0.4">
      <c r="B7" s="53" t="s">
        <v>136</v>
      </c>
      <c r="C7" s="54" t="s">
        <v>137</v>
      </c>
    </row>
    <row r="8" spans="2:3" s="47" customFormat="1" ht="37.5" customHeight="1" x14ac:dyDescent="0.4">
      <c r="B8" s="53" t="s">
        <v>138</v>
      </c>
      <c r="C8" s="54" t="s">
        <v>139</v>
      </c>
    </row>
    <row r="9" spans="2:3" s="47" customFormat="1" ht="192" customHeight="1" x14ac:dyDescent="0.4">
      <c r="B9" s="53" t="s">
        <v>140</v>
      </c>
      <c r="C9" s="54" t="s">
        <v>155</v>
      </c>
    </row>
    <row r="10" spans="2:3" s="47" customFormat="1" ht="175.5" customHeight="1" x14ac:dyDescent="0.4">
      <c r="B10" s="53" t="s">
        <v>142</v>
      </c>
      <c r="C10" s="54" t="s">
        <v>156</v>
      </c>
    </row>
    <row r="11" spans="2:3" s="47" customFormat="1" ht="87" customHeight="1" x14ac:dyDescent="0.4">
      <c r="B11" s="53" t="s">
        <v>146</v>
      </c>
      <c r="C11" s="54" t="s">
        <v>157</v>
      </c>
    </row>
    <row r="12" spans="2:3" s="47" customFormat="1" ht="97.5" customHeight="1" x14ac:dyDescent="0.4">
      <c r="B12" s="53" t="s">
        <v>158</v>
      </c>
      <c r="C12" s="54" t="s">
        <v>159</v>
      </c>
    </row>
    <row r="13" spans="2:3" s="47" customFormat="1" ht="36" customHeight="1" x14ac:dyDescent="0.4">
      <c r="B13" s="53" t="s">
        <v>150</v>
      </c>
      <c r="C13" s="54" t="s">
        <v>160</v>
      </c>
    </row>
    <row r="14" spans="2:3" s="47" customFormat="1" ht="36" customHeight="1" x14ac:dyDescent="0.4">
      <c r="B14" s="53" t="s">
        <v>161</v>
      </c>
      <c r="C14" s="54" t="s">
        <v>162</v>
      </c>
    </row>
    <row r="15" spans="2:3" x14ac:dyDescent="0.4">
      <c r="B15" s="51"/>
    </row>
  </sheetData>
  <phoneticPr fontId="7"/>
  <printOptions horizontalCentered="1"/>
  <pageMargins left="0.23622047244094491" right="0.23622047244094491" top="0.74803149606299213" bottom="0.74803149606299213" header="0.31496062992125984" footer="0.31496062992125984"/>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C18"/>
  <sheetViews>
    <sheetView view="pageBreakPreview" topLeftCell="A13" zoomScaleNormal="100" zoomScaleSheetLayoutView="100" workbookViewId="0">
      <selection activeCell="G16" sqref="G16"/>
    </sheetView>
  </sheetViews>
  <sheetFormatPr defaultColWidth="8.625" defaultRowHeight="19.5" customHeight="1" x14ac:dyDescent="0.15"/>
  <cols>
    <col min="1" max="1" width="4.625" style="29" customWidth="1"/>
    <col min="2" max="2" width="40.625" style="29" customWidth="1"/>
    <col min="3" max="3" width="50.625" style="29" customWidth="1"/>
    <col min="4" max="16384" width="8.625" style="29"/>
  </cols>
  <sheetData>
    <row r="1" spans="1:3" ht="18" customHeight="1" x14ac:dyDescent="0.2">
      <c r="A1" s="28" t="s">
        <v>305</v>
      </c>
    </row>
    <row r="2" spans="1:3" ht="18" customHeight="1" x14ac:dyDescent="0.15"/>
    <row r="3" spans="1:3" ht="18" customHeight="1" x14ac:dyDescent="0.15">
      <c r="A3" s="544" t="s">
        <v>106</v>
      </c>
      <c r="B3" s="544"/>
      <c r="C3" s="544"/>
    </row>
    <row r="4" spans="1:3" ht="36" customHeight="1" x14ac:dyDescent="0.15">
      <c r="A4" s="30"/>
      <c r="B4" s="30"/>
      <c r="C4" s="30"/>
    </row>
    <row r="5" spans="1:3" ht="18" customHeight="1" x14ac:dyDescent="0.15">
      <c r="B5" s="31" t="s">
        <v>78</v>
      </c>
      <c r="C5" s="32"/>
    </row>
    <row r="6" spans="1:3" ht="18" customHeight="1" x14ac:dyDescent="0.15">
      <c r="B6" s="33" t="s">
        <v>107</v>
      </c>
      <c r="C6" s="32"/>
    </row>
    <row r="7" spans="1:3" ht="18" customHeight="1" x14ac:dyDescent="0.15"/>
    <row r="8" spans="1:3" ht="18" customHeight="1" x14ac:dyDescent="0.15">
      <c r="A8" s="34"/>
      <c r="B8" s="35"/>
      <c r="C8" s="36"/>
    </row>
    <row r="9" spans="1:3" ht="18" customHeight="1" x14ac:dyDescent="0.15">
      <c r="A9" s="37" t="s">
        <v>108</v>
      </c>
      <c r="B9" s="212"/>
      <c r="C9" s="38"/>
    </row>
    <row r="10" spans="1:3" ht="72" customHeight="1" x14ac:dyDescent="0.15">
      <c r="A10" s="565"/>
      <c r="B10" s="566"/>
      <c r="C10" s="567"/>
    </row>
    <row r="11" spans="1:3" ht="18" customHeight="1" x14ac:dyDescent="0.15">
      <c r="A11" s="37" t="s">
        <v>83</v>
      </c>
      <c r="B11" s="212"/>
      <c r="C11" s="38"/>
    </row>
    <row r="12" spans="1:3" ht="198" customHeight="1" x14ac:dyDescent="0.15">
      <c r="A12" s="565"/>
      <c r="B12" s="566"/>
      <c r="C12" s="567"/>
    </row>
    <row r="13" spans="1:3" ht="18" customHeight="1" x14ac:dyDescent="0.15">
      <c r="A13" s="37" t="s">
        <v>84</v>
      </c>
      <c r="B13" s="213"/>
      <c r="C13" s="38"/>
    </row>
    <row r="14" spans="1:3" ht="18" customHeight="1" x14ac:dyDescent="0.15">
      <c r="A14" s="37" t="s">
        <v>109</v>
      </c>
      <c r="B14" s="212"/>
      <c r="C14" s="195" t="s">
        <v>110</v>
      </c>
    </row>
    <row r="15" spans="1:3" ht="18" customHeight="1" x14ac:dyDescent="0.15">
      <c r="A15" s="37" t="s">
        <v>111</v>
      </c>
      <c r="B15" s="212"/>
      <c r="C15" s="38"/>
    </row>
    <row r="16" spans="1:3" ht="90" customHeight="1" x14ac:dyDescent="0.15">
      <c r="A16" s="565"/>
      <c r="B16" s="566"/>
      <c r="C16" s="567"/>
    </row>
    <row r="17" spans="1:3" ht="18" customHeight="1" x14ac:dyDescent="0.15">
      <c r="A17" s="37" t="s">
        <v>112</v>
      </c>
      <c r="B17" s="212"/>
      <c r="C17" s="38"/>
    </row>
    <row r="18" spans="1:3" ht="90" customHeight="1" x14ac:dyDescent="0.15">
      <c r="A18" s="568"/>
      <c r="B18" s="569"/>
      <c r="C18" s="570"/>
    </row>
  </sheetData>
  <mergeCells count="5">
    <mergeCell ref="A3:C3"/>
    <mergeCell ref="A10:C10"/>
    <mergeCell ref="A12:C12"/>
    <mergeCell ref="A16:C16"/>
    <mergeCell ref="A18:C18"/>
  </mergeCells>
  <phoneticPr fontId="7"/>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12"/>
  <sheetViews>
    <sheetView tabSelected="1" view="pageBreakPreview" zoomScaleNormal="85" zoomScaleSheetLayoutView="100" workbookViewId="0">
      <selection activeCell="Q6" sqref="Q6"/>
    </sheetView>
  </sheetViews>
  <sheetFormatPr defaultColWidth="8.625" defaultRowHeight="34.5" customHeight="1" x14ac:dyDescent="0.15"/>
  <cols>
    <col min="1" max="1" width="4.375" style="26" customWidth="1"/>
    <col min="2" max="2" width="28.75" style="25" customWidth="1"/>
    <col min="3" max="3" width="13.625" style="24" customWidth="1"/>
    <col min="4" max="4" width="13.625" style="23" customWidth="1"/>
    <col min="5" max="5" width="29.625" style="22" customWidth="1"/>
    <col min="6" max="14" width="3.125" style="21" customWidth="1"/>
    <col min="15" max="15" width="5" style="21" customWidth="1"/>
    <col min="16" max="17" width="4.625" style="21" customWidth="1"/>
    <col min="18" max="16384" width="8.625" style="21"/>
  </cols>
  <sheetData>
    <row r="1" spans="1:5" ht="47.25" customHeight="1" x14ac:dyDescent="0.15">
      <c r="A1" s="221" t="s">
        <v>366</v>
      </c>
      <c r="B1" s="222"/>
      <c r="C1" s="75" t="s">
        <v>235</v>
      </c>
      <c r="D1" s="75" t="s">
        <v>236</v>
      </c>
      <c r="E1" s="27" t="s">
        <v>99</v>
      </c>
    </row>
    <row r="2" spans="1:5" ht="45" customHeight="1" x14ac:dyDescent="0.15">
      <c r="A2" s="79">
        <v>1</v>
      </c>
      <c r="B2" s="80" t="s">
        <v>223</v>
      </c>
      <c r="C2" s="78" t="s">
        <v>92</v>
      </c>
      <c r="D2" s="78" t="s">
        <v>92</v>
      </c>
      <c r="E2" s="81" t="s">
        <v>331</v>
      </c>
    </row>
    <row r="3" spans="1:5" ht="52.5" customHeight="1" x14ac:dyDescent="0.15">
      <c r="A3" s="79">
        <v>2</v>
      </c>
      <c r="B3" s="82" t="s">
        <v>224</v>
      </c>
      <c r="C3" s="78" t="s">
        <v>92</v>
      </c>
      <c r="D3" s="78" t="s">
        <v>92</v>
      </c>
      <c r="E3" s="83" t="s">
        <v>330</v>
      </c>
    </row>
    <row r="4" spans="1:5" ht="45" customHeight="1" x14ac:dyDescent="0.15">
      <c r="A4" s="79">
        <v>3</v>
      </c>
      <c r="B4" s="83" t="s">
        <v>325</v>
      </c>
      <c r="C4" s="78" t="s">
        <v>92</v>
      </c>
      <c r="D4" s="78" t="s">
        <v>92</v>
      </c>
      <c r="E4" s="84" t="s">
        <v>329</v>
      </c>
    </row>
    <row r="5" spans="1:5" ht="45" customHeight="1" x14ac:dyDescent="0.15">
      <c r="A5" s="79">
        <v>4</v>
      </c>
      <c r="B5" s="83" t="s">
        <v>98</v>
      </c>
      <c r="C5" s="79" t="s">
        <v>92</v>
      </c>
      <c r="D5" s="79" t="s">
        <v>92</v>
      </c>
      <c r="E5" s="84"/>
    </row>
    <row r="6" spans="1:5" ht="45" customHeight="1" x14ac:dyDescent="0.15">
      <c r="A6" s="79">
        <v>5</v>
      </c>
      <c r="B6" s="83" t="s">
        <v>97</v>
      </c>
      <c r="C6" s="79" t="s">
        <v>92</v>
      </c>
      <c r="D6" s="79" t="s">
        <v>92</v>
      </c>
      <c r="E6" s="84" t="s">
        <v>367</v>
      </c>
    </row>
    <row r="7" spans="1:5" ht="45" customHeight="1" x14ac:dyDescent="0.15">
      <c r="A7" s="79">
        <v>6</v>
      </c>
      <c r="B7" s="83" t="s">
        <v>228</v>
      </c>
      <c r="C7" s="78" t="s">
        <v>225</v>
      </c>
      <c r="D7" s="79" t="s">
        <v>92</v>
      </c>
      <c r="E7" s="84" t="s">
        <v>368</v>
      </c>
    </row>
    <row r="8" spans="1:5" ht="52.5" customHeight="1" x14ac:dyDescent="0.15">
      <c r="A8" s="79">
        <v>7</v>
      </c>
      <c r="B8" s="83" t="s">
        <v>95</v>
      </c>
      <c r="C8" s="79" t="s">
        <v>92</v>
      </c>
      <c r="D8" s="79" t="s">
        <v>92</v>
      </c>
      <c r="E8" s="84" t="s">
        <v>328</v>
      </c>
    </row>
    <row r="9" spans="1:5" ht="45" customHeight="1" x14ac:dyDescent="0.15">
      <c r="A9" s="79">
        <v>8</v>
      </c>
      <c r="B9" s="83" t="s">
        <v>94</v>
      </c>
      <c r="C9" s="78" t="s">
        <v>226</v>
      </c>
      <c r="D9" s="78" t="s">
        <v>227</v>
      </c>
      <c r="E9" s="84" t="s">
        <v>327</v>
      </c>
    </row>
    <row r="10" spans="1:5" ht="45" customHeight="1" x14ac:dyDescent="0.15">
      <c r="A10" s="79">
        <v>9</v>
      </c>
      <c r="B10" s="83" t="s">
        <v>0</v>
      </c>
      <c r="C10" s="79" t="s">
        <v>92</v>
      </c>
      <c r="D10" s="79" t="s">
        <v>92</v>
      </c>
      <c r="E10" s="84"/>
    </row>
    <row r="11" spans="1:5" ht="45" customHeight="1" x14ac:dyDescent="0.15">
      <c r="A11" s="79">
        <v>10</v>
      </c>
      <c r="B11" s="83" t="s">
        <v>93</v>
      </c>
      <c r="C11" s="79" t="s">
        <v>92</v>
      </c>
      <c r="D11" s="79" t="s">
        <v>92</v>
      </c>
      <c r="E11" s="84"/>
    </row>
    <row r="12" spans="1:5" ht="81.75" customHeight="1" x14ac:dyDescent="0.15">
      <c r="A12" s="85"/>
      <c r="B12" s="223" t="s">
        <v>326</v>
      </c>
      <c r="C12" s="223"/>
      <c r="D12" s="223"/>
      <c r="E12" s="223"/>
    </row>
  </sheetData>
  <mergeCells count="2">
    <mergeCell ref="A1:B1"/>
    <mergeCell ref="B12:E12"/>
  </mergeCells>
  <phoneticPr fontId="7"/>
  <pageMargins left="0.78740157480314965" right="0.78740157480314965" top="0.39370078740157483" bottom="0.39370078740157483" header="0" footer="0"/>
  <pageSetup paperSize="9" scale="9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58"/>
  <sheetViews>
    <sheetView zoomScaleNormal="100" zoomScaleSheetLayoutView="100" workbookViewId="0">
      <selection activeCell="AE26" sqref="AE26"/>
    </sheetView>
  </sheetViews>
  <sheetFormatPr defaultRowHeight="13.5" x14ac:dyDescent="0.15"/>
  <cols>
    <col min="1" max="1" width="4.625" style="2" customWidth="1"/>
    <col min="2" max="5" width="4.75" style="2" customWidth="1"/>
    <col min="6" max="22" width="4.25" style="2" customWidth="1"/>
    <col min="23" max="46" width="4.625" style="2" customWidth="1"/>
    <col min="47" max="16384" width="9" style="2"/>
  </cols>
  <sheetData>
    <row r="1" spans="1:22" ht="14.25" thickBot="1" x14ac:dyDescent="0.2">
      <c r="A1" s="236" t="s">
        <v>1</v>
      </c>
      <c r="B1" s="236"/>
      <c r="C1" s="236"/>
      <c r="D1" s="236"/>
      <c r="E1" s="236"/>
      <c r="F1" s="236"/>
      <c r="G1" s="1"/>
      <c r="H1" s="1"/>
      <c r="I1" s="1"/>
      <c r="J1" s="1"/>
      <c r="K1" s="1"/>
      <c r="L1" s="1"/>
      <c r="M1" s="1"/>
      <c r="N1" s="1"/>
      <c r="O1" s="1"/>
      <c r="P1" s="1"/>
      <c r="Q1" s="1"/>
      <c r="R1" s="1"/>
      <c r="S1" s="1"/>
      <c r="T1" s="1"/>
      <c r="U1" s="1"/>
      <c r="V1" s="1"/>
    </row>
    <row r="2" spans="1:22" ht="15" thickTop="1" thickBot="1" x14ac:dyDescent="0.2">
      <c r="A2" s="1"/>
      <c r="B2" s="1"/>
      <c r="C2" s="1"/>
      <c r="D2" s="1"/>
      <c r="E2" s="1"/>
      <c r="F2" s="1"/>
      <c r="G2" s="1"/>
      <c r="H2" s="1"/>
      <c r="I2" s="1"/>
      <c r="J2" s="1"/>
      <c r="K2" s="1"/>
      <c r="L2" s="1"/>
      <c r="M2" s="1"/>
      <c r="N2" s="1"/>
      <c r="O2" s="1"/>
      <c r="P2" s="237" t="s">
        <v>2</v>
      </c>
      <c r="Q2" s="238"/>
      <c r="R2" s="239"/>
      <c r="S2" s="240"/>
      <c r="T2" s="241"/>
      <c r="U2" s="241"/>
      <c r="V2" s="242"/>
    </row>
    <row r="3" spans="1:22" ht="14.25" thickTop="1" x14ac:dyDescent="0.15">
      <c r="A3" s="1"/>
      <c r="B3" s="1"/>
      <c r="C3" s="1"/>
      <c r="D3" s="1"/>
      <c r="E3" s="1"/>
      <c r="F3" s="1"/>
      <c r="G3" s="1"/>
      <c r="H3" s="1"/>
      <c r="I3" s="1"/>
      <c r="J3" s="1"/>
      <c r="K3" s="1"/>
      <c r="L3" s="1"/>
      <c r="M3" s="1"/>
      <c r="N3" s="1"/>
      <c r="O3" s="1"/>
      <c r="P3" s="1"/>
      <c r="Q3" s="1"/>
      <c r="R3" s="1"/>
      <c r="S3" s="1"/>
      <c r="T3" s="1"/>
      <c r="U3" s="1"/>
      <c r="V3" s="1"/>
    </row>
    <row r="4" spans="1:22" x14ac:dyDescent="0.15">
      <c r="A4" s="1"/>
      <c r="B4" s="1"/>
      <c r="C4" s="1"/>
      <c r="D4" s="1"/>
      <c r="E4" s="1"/>
      <c r="F4" s="1" t="s">
        <v>3</v>
      </c>
      <c r="G4" s="1"/>
      <c r="H4" s="1"/>
      <c r="I4" s="1"/>
      <c r="J4" s="1"/>
      <c r="K4" s="1"/>
      <c r="L4" s="243" t="s">
        <v>4</v>
      </c>
      <c r="M4" s="243"/>
      <c r="N4" s="243"/>
      <c r="O4" s="1"/>
      <c r="P4" s="1"/>
      <c r="Q4" s="1"/>
      <c r="R4" s="1"/>
      <c r="S4" s="1"/>
      <c r="T4" s="1"/>
      <c r="U4" s="1"/>
      <c r="V4" s="1"/>
    </row>
    <row r="5" spans="1:22" x14ac:dyDescent="0.15">
      <c r="A5" s="1"/>
      <c r="B5" s="1"/>
      <c r="C5" s="1"/>
      <c r="D5" s="1"/>
      <c r="E5" s="1"/>
      <c r="F5" s="1" t="s">
        <v>5</v>
      </c>
      <c r="G5" s="1"/>
      <c r="H5" s="1"/>
      <c r="I5" s="1"/>
      <c r="J5" s="1"/>
      <c r="K5" s="1"/>
      <c r="L5" s="243"/>
      <c r="M5" s="243"/>
      <c r="N5" s="243"/>
      <c r="O5" s="1"/>
      <c r="P5" s="1"/>
      <c r="Q5" s="1"/>
      <c r="R5" s="1"/>
      <c r="S5" s="1"/>
      <c r="T5" s="1"/>
      <c r="U5" s="1"/>
      <c r="V5" s="1"/>
    </row>
    <row r="6" spans="1:22" x14ac:dyDescent="0.15">
      <c r="A6" s="1"/>
      <c r="B6" s="1"/>
      <c r="C6" s="1"/>
      <c r="D6" s="1"/>
      <c r="E6" s="1"/>
      <c r="F6" s="1"/>
      <c r="G6" s="1"/>
      <c r="H6" s="1"/>
      <c r="I6" s="1"/>
      <c r="J6" s="1"/>
      <c r="K6" s="1"/>
      <c r="L6" s="1"/>
      <c r="M6" s="1"/>
      <c r="N6" s="1"/>
      <c r="O6" s="1"/>
      <c r="P6" s="1"/>
      <c r="Q6" s="244" t="s">
        <v>6</v>
      </c>
      <c r="R6" s="244"/>
      <c r="S6" s="244"/>
      <c r="T6" s="244"/>
      <c r="U6" s="244"/>
      <c r="V6" s="244"/>
    </row>
    <row r="7" spans="1:22" x14ac:dyDescent="0.15">
      <c r="A7" s="1"/>
      <c r="B7" s="1" t="s">
        <v>7</v>
      </c>
      <c r="C7" s="1"/>
      <c r="D7" s="1"/>
      <c r="E7" s="1"/>
      <c r="F7" s="1"/>
      <c r="G7" s="1"/>
      <c r="H7" s="1"/>
      <c r="I7" s="1"/>
      <c r="J7" s="1"/>
      <c r="K7" s="1"/>
      <c r="L7" s="1"/>
      <c r="M7" s="1"/>
      <c r="N7" s="1"/>
      <c r="O7" s="1"/>
      <c r="P7" s="1"/>
      <c r="Q7" s="1"/>
      <c r="R7" s="1"/>
      <c r="S7" s="1"/>
      <c r="T7" s="1"/>
      <c r="U7" s="1"/>
      <c r="V7" s="1"/>
    </row>
    <row r="8" spans="1:22" x14ac:dyDescent="0.15">
      <c r="A8" s="1"/>
      <c r="B8" s="1"/>
      <c r="C8" s="1"/>
      <c r="D8" s="1"/>
      <c r="E8" s="1"/>
      <c r="F8" s="1"/>
      <c r="G8" s="1"/>
      <c r="H8" s="1"/>
      <c r="I8" s="1"/>
      <c r="J8" s="3" t="s">
        <v>8</v>
      </c>
      <c r="K8" s="1"/>
      <c r="L8" s="1"/>
      <c r="M8" s="3" t="s">
        <v>9</v>
      </c>
      <c r="N8" s="1"/>
      <c r="O8" s="1"/>
      <c r="P8" s="1"/>
      <c r="Q8" s="1"/>
      <c r="R8" s="1"/>
      <c r="S8" s="1"/>
      <c r="T8" s="1"/>
      <c r="U8" s="1"/>
      <c r="V8" s="1"/>
    </row>
    <row r="9" spans="1:22" x14ac:dyDescent="0.15">
      <c r="A9" s="1"/>
      <c r="B9" s="1"/>
      <c r="C9" s="1"/>
      <c r="D9" s="1"/>
      <c r="E9" s="1"/>
      <c r="F9" s="1"/>
      <c r="G9" s="1"/>
      <c r="H9" s="1"/>
      <c r="I9" s="1"/>
      <c r="J9" s="3" t="s">
        <v>10</v>
      </c>
      <c r="K9" s="1"/>
      <c r="L9" s="1"/>
      <c r="M9" s="3" t="s">
        <v>11</v>
      </c>
      <c r="N9" s="1"/>
      <c r="O9" s="1"/>
      <c r="P9" s="1"/>
      <c r="Q9" s="1"/>
      <c r="R9" s="1"/>
      <c r="S9" s="1"/>
      <c r="T9" s="1"/>
      <c r="U9" s="1"/>
      <c r="V9" s="1"/>
    </row>
    <row r="10" spans="1:22" x14ac:dyDescent="0.15">
      <c r="A10" s="1"/>
      <c r="B10" s="1"/>
      <c r="C10" s="1"/>
      <c r="D10" s="1"/>
      <c r="E10" s="1"/>
      <c r="F10" s="1"/>
      <c r="G10" s="1"/>
      <c r="H10" s="1"/>
      <c r="I10" s="1"/>
      <c r="J10" s="1"/>
      <c r="K10" s="1"/>
      <c r="L10" s="1"/>
      <c r="M10" s="3" t="s">
        <v>12</v>
      </c>
      <c r="N10" s="1"/>
      <c r="O10" s="1"/>
      <c r="P10" s="1"/>
      <c r="Q10" s="1"/>
      <c r="R10" s="1"/>
      <c r="S10" s="1"/>
      <c r="T10" s="1"/>
      <c r="U10" s="1"/>
      <c r="V10" s="1"/>
    </row>
    <row r="11" spans="1:22" x14ac:dyDescent="0.15">
      <c r="A11" s="1"/>
      <c r="B11" s="1"/>
      <c r="C11" s="1"/>
      <c r="D11" s="1"/>
      <c r="E11" s="1"/>
      <c r="F11" s="1"/>
      <c r="G11" s="1"/>
      <c r="H11" s="1"/>
      <c r="I11" s="1"/>
      <c r="J11" s="1"/>
      <c r="K11" s="1"/>
      <c r="L11" s="1"/>
      <c r="M11" s="1"/>
      <c r="N11" s="1"/>
      <c r="O11" s="1"/>
      <c r="P11" s="1"/>
      <c r="Q11" s="1"/>
      <c r="R11" s="1"/>
      <c r="S11" s="1"/>
      <c r="T11" s="1"/>
      <c r="U11" s="1"/>
      <c r="V11" s="1"/>
    </row>
    <row r="12" spans="1:22" x14ac:dyDescent="0.15">
      <c r="A12" s="245" t="s">
        <v>13</v>
      </c>
      <c r="B12" s="246"/>
      <c r="C12" s="246"/>
      <c r="D12" s="246"/>
      <c r="E12" s="246"/>
      <c r="F12" s="246"/>
      <c r="G12" s="246"/>
      <c r="H12" s="246"/>
      <c r="I12" s="246"/>
      <c r="J12" s="246"/>
      <c r="K12" s="246"/>
      <c r="L12" s="246"/>
      <c r="M12" s="246"/>
      <c r="N12" s="246"/>
      <c r="O12" s="246"/>
      <c r="P12" s="246"/>
      <c r="Q12" s="246"/>
      <c r="R12" s="246"/>
      <c r="S12" s="246"/>
      <c r="T12" s="246"/>
      <c r="U12" s="246"/>
      <c r="V12" s="246"/>
    </row>
    <row r="13" spans="1:22" x14ac:dyDescent="0.15">
      <c r="A13" s="4" t="s">
        <v>14</v>
      </c>
      <c r="B13" s="4"/>
      <c r="C13" s="4"/>
      <c r="D13" s="4"/>
      <c r="E13" s="4"/>
      <c r="F13" s="4"/>
      <c r="G13" s="4"/>
      <c r="H13" s="4"/>
      <c r="I13" s="4"/>
      <c r="J13" s="4"/>
      <c r="K13" s="4"/>
      <c r="L13" s="4"/>
      <c r="M13" s="4"/>
      <c r="N13" s="4"/>
      <c r="O13" s="4"/>
      <c r="P13" s="4"/>
      <c r="Q13" s="4"/>
      <c r="R13" s="4"/>
      <c r="S13" s="4"/>
      <c r="T13" s="4"/>
      <c r="U13" s="4"/>
      <c r="V13" s="4"/>
    </row>
    <row r="14" spans="1:22" ht="14.25" thickBot="1" x14ac:dyDescent="0.2">
      <c r="A14" s="5"/>
      <c r="B14" s="5"/>
      <c r="C14" s="5"/>
      <c r="D14" s="5"/>
      <c r="E14" s="5"/>
      <c r="F14" s="5"/>
      <c r="G14" s="5"/>
      <c r="H14" s="5"/>
      <c r="I14" s="5"/>
      <c r="J14" s="5"/>
      <c r="K14" s="5"/>
      <c r="L14" s="5"/>
      <c r="M14" s="5"/>
      <c r="N14" s="5"/>
      <c r="O14" s="5"/>
      <c r="P14" s="5"/>
      <c r="Q14" s="5"/>
      <c r="R14" s="5"/>
      <c r="S14" s="5"/>
      <c r="T14" s="5"/>
      <c r="U14" s="5"/>
      <c r="V14" s="5"/>
    </row>
    <row r="15" spans="1:22" x14ac:dyDescent="0.15">
      <c r="A15" s="301" t="s">
        <v>15</v>
      </c>
      <c r="B15" s="304" t="s">
        <v>16</v>
      </c>
      <c r="C15" s="305"/>
      <c r="D15" s="305"/>
      <c r="E15" s="306"/>
      <c r="F15" s="307"/>
      <c r="G15" s="308"/>
      <c r="H15" s="308"/>
      <c r="I15" s="308"/>
      <c r="J15" s="308"/>
      <c r="K15" s="308"/>
      <c r="L15" s="308"/>
      <c r="M15" s="308"/>
      <c r="N15" s="308"/>
      <c r="O15" s="308"/>
      <c r="P15" s="308"/>
      <c r="Q15" s="308"/>
      <c r="R15" s="308"/>
      <c r="S15" s="308"/>
      <c r="T15" s="308"/>
      <c r="U15" s="308"/>
      <c r="V15" s="309"/>
    </row>
    <row r="16" spans="1:22" x14ac:dyDescent="0.15">
      <c r="A16" s="302"/>
      <c r="B16" s="275" t="s">
        <v>17</v>
      </c>
      <c r="C16" s="276"/>
      <c r="D16" s="276"/>
      <c r="E16" s="277"/>
      <c r="F16" s="227"/>
      <c r="G16" s="228"/>
      <c r="H16" s="228"/>
      <c r="I16" s="228"/>
      <c r="J16" s="228"/>
      <c r="K16" s="228"/>
      <c r="L16" s="228"/>
      <c r="M16" s="228"/>
      <c r="N16" s="228"/>
      <c r="O16" s="228"/>
      <c r="P16" s="228"/>
      <c r="Q16" s="228"/>
      <c r="R16" s="228"/>
      <c r="S16" s="228"/>
      <c r="T16" s="228"/>
      <c r="U16" s="228"/>
      <c r="V16" s="229"/>
    </row>
    <row r="17" spans="1:22" x14ac:dyDescent="0.15">
      <c r="A17" s="302"/>
      <c r="B17" s="259"/>
      <c r="C17" s="260"/>
      <c r="D17" s="260"/>
      <c r="E17" s="261"/>
      <c r="F17" s="268"/>
      <c r="G17" s="269"/>
      <c r="H17" s="269"/>
      <c r="I17" s="269"/>
      <c r="J17" s="269"/>
      <c r="K17" s="269"/>
      <c r="L17" s="269"/>
      <c r="M17" s="269"/>
      <c r="N17" s="269"/>
      <c r="O17" s="269"/>
      <c r="P17" s="269"/>
      <c r="Q17" s="269"/>
      <c r="R17" s="269"/>
      <c r="S17" s="269"/>
      <c r="T17" s="269"/>
      <c r="U17" s="269"/>
      <c r="V17" s="291"/>
    </row>
    <row r="18" spans="1:22" x14ac:dyDescent="0.15">
      <c r="A18" s="302"/>
      <c r="B18" s="256" t="s">
        <v>18</v>
      </c>
      <c r="C18" s="257"/>
      <c r="D18" s="257"/>
      <c r="E18" s="258"/>
      <c r="F18" s="224" t="s">
        <v>222</v>
      </c>
      <c r="G18" s="225"/>
      <c r="H18" s="225"/>
      <c r="I18" s="225"/>
      <c r="J18" s="225"/>
      <c r="K18" s="225"/>
      <c r="L18" s="225"/>
      <c r="M18" s="225"/>
      <c r="N18" s="225"/>
      <c r="O18" s="225"/>
      <c r="P18" s="225"/>
      <c r="Q18" s="225"/>
      <c r="R18" s="225"/>
      <c r="S18" s="225"/>
      <c r="T18" s="225"/>
      <c r="U18" s="225"/>
      <c r="V18" s="226"/>
    </row>
    <row r="19" spans="1:22" ht="22.5" customHeight="1" x14ac:dyDescent="0.15">
      <c r="A19" s="302"/>
      <c r="B19" s="275"/>
      <c r="C19" s="276"/>
      <c r="D19" s="276"/>
      <c r="E19" s="277"/>
      <c r="F19" s="227" t="s">
        <v>19</v>
      </c>
      <c r="G19" s="228"/>
      <c r="H19" s="228"/>
      <c r="I19" s="228"/>
      <c r="J19" s="228"/>
      <c r="K19" s="228"/>
      <c r="L19" s="228"/>
      <c r="M19" s="228"/>
      <c r="N19" s="228"/>
      <c r="O19" s="228"/>
      <c r="P19" s="228"/>
      <c r="Q19" s="228"/>
      <c r="R19" s="228"/>
      <c r="S19" s="228"/>
      <c r="T19" s="228"/>
      <c r="U19" s="228"/>
      <c r="V19" s="229"/>
    </row>
    <row r="20" spans="1:22" x14ac:dyDescent="0.15">
      <c r="A20" s="302"/>
      <c r="B20" s="259"/>
      <c r="C20" s="260"/>
      <c r="D20" s="260"/>
      <c r="E20" s="261"/>
      <c r="F20" s="230"/>
      <c r="G20" s="231"/>
      <c r="H20" s="231"/>
      <c r="I20" s="231"/>
      <c r="J20" s="231"/>
      <c r="K20" s="231"/>
      <c r="L20" s="231"/>
      <c r="M20" s="231"/>
      <c r="N20" s="231"/>
      <c r="O20" s="231"/>
      <c r="P20" s="231"/>
      <c r="Q20" s="231"/>
      <c r="R20" s="231"/>
      <c r="S20" s="231"/>
      <c r="T20" s="231"/>
      <c r="U20" s="231"/>
      <c r="V20" s="232"/>
    </row>
    <row r="21" spans="1:22" x14ac:dyDescent="0.15">
      <c r="A21" s="302"/>
      <c r="B21" s="233" t="s">
        <v>20</v>
      </c>
      <c r="C21" s="234"/>
      <c r="D21" s="234"/>
      <c r="E21" s="235"/>
      <c r="F21" s="247"/>
      <c r="G21" s="248"/>
      <c r="H21" s="248"/>
      <c r="I21" s="248"/>
      <c r="J21" s="248"/>
      <c r="K21" s="248"/>
      <c r="L21" s="249"/>
      <c r="M21" s="250" t="s">
        <v>21</v>
      </c>
      <c r="N21" s="251"/>
      <c r="O21" s="252"/>
      <c r="P21" s="253"/>
      <c r="Q21" s="248"/>
      <c r="R21" s="248"/>
      <c r="S21" s="248"/>
      <c r="T21" s="248"/>
      <c r="U21" s="248"/>
      <c r="V21" s="254"/>
    </row>
    <row r="22" spans="1:22" x14ac:dyDescent="0.15">
      <c r="A22" s="302"/>
      <c r="B22" s="250" t="s">
        <v>22</v>
      </c>
      <c r="C22" s="252"/>
      <c r="D22" s="250" t="s">
        <v>23</v>
      </c>
      <c r="E22" s="252"/>
      <c r="F22" s="247"/>
      <c r="G22" s="248"/>
      <c r="H22" s="248"/>
      <c r="I22" s="248"/>
      <c r="J22" s="248"/>
      <c r="K22" s="248"/>
      <c r="L22" s="249"/>
      <c r="M22" s="255" t="s">
        <v>24</v>
      </c>
      <c r="N22" s="255"/>
      <c r="O22" s="255"/>
      <c r="P22" s="253"/>
      <c r="Q22" s="248"/>
      <c r="R22" s="248"/>
      <c r="S22" s="248"/>
      <c r="T22" s="248"/>
      <c r="U22" s="248"/>
      <c r="V22" s="254"/>
    </row>
    <row r="23" spans="1:22" x14ac:dyDescent="0.15">
      <c r="A23" s="302"/>
      <c r="B23" s="256" t="s">
        <v>25</v>
      </c>
      <c r="C23" s="257"/>
      <c r="D23" s="257"/>
      <c r="E23" s="258"/>
      <c r="F23" s="256" t="s">
        <v>26</v>
      </c>
      <c r="G23" s="257"/>
      <c r="H23" s="258"/>
      <c r="I23" s="262"/>
      <c r="J23" s="263"/>
      <c r="K23" s="263"/>
      <c r="L23" s="264"/>
      <c r="M23" s="256" t="s">
        <v>27</v>
      </c>
      <c r="N23" s="257"/>
      <c r="O23" s="258"/>
      <c r="P23" s="265"/>
      <c r="Q23" s="266"/>
      <c r="R23" s="266"/>
      <c r="S23" s="266"/>
      <c r="T23" s="266"/>
      <c r="U23" s="266"/>
      <c r="V23" s="267"/>
    </row>
    <row r="24" spans="1:22" ht="22.5" customHeight="1" x14ac:dyDescent="0.15">
      <c r="A24" s="302"/>
      <c r="B24" s="259"/>
      <c r="C24" s="260"/>
      <c r="D24" s="260"/>
      <c r="E24" s="261"/>
      <c r="F24" s="259"/>
      <c r="G24" s="260"/>
      <c r="H24" s="261"/>
      <c r="I24" s="268"/>
      <c r="J24" s="269"/>
      <c r="K24" s="269"/>
      <c r="L24" s="270"/>
      <c r="M24" s="271" t="s">
        <v>28</v>
      </c>
      <c r="N24" s="272"/>
      <c r="O24" s="273"/>
      <c r="P24" s="274"/>
      <c r="Q24" s="231"/>
      <c r="R24" s="231"/>
      <c r="S24" s="231"/>
      <c r="T24" s="231"/>
      <c r="U24" s="231"/>
      <c r="V24" s="232"/>
    </row>
    <row r="25" spans="1:22" x14ac:dyDescent="0.15">
      <c r="A25" s="302"/>
      <c r="B25" s="256" t="s">
        <v>29</v>
      </c>
      <c r="C25" s="257"/>
      <c r="D25" s="257"/>
      <c r="E25" s="258"/>
      <c r="F25" s="224" t="s">
        <v>222</v>
      </c>
      <c r="G25" s="225"/>
      <c r="H25" s="225"/>
      <c r="I25" s="225"/>
      <c r="J25" s="225"/>
      <c r="K25" s="225"/>
      <c r="L25" s="225"/>
      <c r="M25" s="225"/>
      <c r="N25" s="225"/>
      <c r="O25" s="225"/>
      <c r="P25" s="225"/>
      <c r="Q25" s="225"/>
      <c r="R25" s="225"/>
      <c r="S25" s="225"/>
      <c r="T25" s="225"/>
      <c r="U25" s="225"/>
      <c r="V25" s="226"/>
    </row>
    <row r="26" spans="1:22" x14ac:dyDescent="0.15">
      <c r="A26" s="302"/>
      <c r="B26" s="275"/>
      <c r="C26" s="276"/>
      <c r="D26" s="276"/>
      <c r="E26" s="277"/>
      <c r="F26" s="227" t="s">
        <v>19</v>
      </c>
      <c r="G26" s="228"/>
      <c r="H26" s="228"/>
      <c r="I26" s="228"/>
      <c r="J26" s="228"/>
      <c r="K26" s="228"/>
      <c r="L26" s="228"/>
      <c r="M26" s="228"/>
      <c r="N26" s="228"/>
      <c r="O26" s="228"/>
      <c r="P26" s="228"/>
      <c r="Q26" s="228"/>
      <c r="R26" s="228"/>
      <c r="S26" s="228"/>
      <c r="T26" s="228"/>
      <c r="U26" s="228"/>
      <c r="V26" s="229"/>
    </row>
    <row r="27" spans="1:22" x14ac:dyDescent="0.15">
      <c r="A27" s="303"/>
      <c r="B27" s="259"/>
      <c r="C27" s="260"/>
      <c r="D27" s="260"/>
      <c r="E27" s="261"/>
      <c r="F27" s="230"/>
      <c r="G27" s="231"/>
      <c r="H27" s="231"/>
      <c r="I27" s="231"/>
      <c r="J27" s="231"/>
      <c r="K27" s="231"/>
      <c r="L27" s="231"/>
      <c r="M27" s="231"/>
      <c r="N27" s="231"/>
      <c r="O27" s="231"/>
      <c r="P27" s="231"/>
      <c r="Q27" s="231"/>
      <c r="R27" s="231"/>
      <c r="S27" s="231"/>
      <c r="T27" s="231"/>
      <c r="U27" s="231"/>
      <c r="V27" s="232"/>
    </row>
    <row r="28" spans="1:22" ht="13.5" customHeight="1" x14ac:dyDescent="0.15">
      <c r="A28" s="278" t="s">
        <v>30</v>
      </c>
      <c r="B28" s="256" t="s">
        <v>27</v>
      </c>
      <c r="C28" s="257"/>
      <c r="D28" s="257"/>
      <c r="E28" s="258"/>
      <c r="F28" s="281"/>
      <c r="G28" s="266"/>
      <c r="H28" s="266"/>
      <c r="I28" s="266"/>
      <c r="J28" s="266"/>
      <c r="K28" s="266"/>
      <c r="L28" s="266"/>
      <c r="M28" s="266"/>
      <c r="N28" s="266"/>
      <c r="O28" s="266"/>
      <c r="P28" s="266"/>
      <c r="Q28" s="266"/>
      <c r="R28" s="266"/>
      <c r="S28" s="266"/>
      <c r="T28" s="266"/>
      <c r="U28" s="266"/>
      <c r="V28" s="267"/>
    </row>
    <row r="29" spans="1:22" x14ac:dyDescent="0.15">
      <c r="A29" s="279"/>
      <c r="B29" s="282" t="s">
        <v>31</v>
      </c>
      <c r="C29" s="283"/>
      <c r="D29" s="283"/>
      <c r="E29" s="284"/>
      <c r="F29" s="288"/>
      <c r="G29" s="289"/>
      <c r="H29" s="289"/>
      <c r="I29" s="289"/>
      <c r="J29" s="289"/>
      <c r="K29" s="289"/>
      <c r="L29" s="289"/>
      <c r="M29" s="289"/>
      <c r="N29" s="289"/>
      <c r="O29" s="289"/>
      <c r="P29" s="289"/>
      <c r="Q29" s="289"/>
      <c r="R29" s="289"/>
      <c r="S29" s="289"/>
      <c r="T29" s="289"/>
      <c r="U29" s="289"/>
      <c r="V29" s="290"/>
    </row>
    <row r="30" spans="1:22" x14ac:dyDescent="0.15">
      <c r="A30" s="279"/>
      <c r="B30" s="285"/>
      <c r="C30" s="286"/>
      <c r="D30" s="286"/>
      <c r="E30" s="287"/>
      <c r="F30" s="268"/>
      <c r="G30" s="269"/>
      <c r="H30" s="269"/>
      <c r="I30" s="269"/>
      <c r="J30" s="269"/>
      <c r="K30" s="269"/>
      <c r="L30" s="269"/>
      <c r="M30" s="269"/>
      <c r="N30" s="269"/>
      <c r="O30" s="269"/>
      <c r="P30" s="269"/>
      <c r="Q30" s="269"/>
      <c r="R30" s="269"/>
      <c r="S30" s="269"/>
      <c r="T30" s="269"/>
      <c r="U30" s="269"/>
      <c r="V30" s="291"/>
    </row>
    <row r="31" spans="1:22" x14ac:dyDescent="0.15">
      <c r="A31" s="279"/>
      <c r="B31" s="292" t="s">
        <v>32</v>
      </c>
      <c r="C31" s="293"/>
      <c r="D31" s="293"/>
      <c r="E31" s="294"/>
      <c r="F31" s="224" t="s">
        <v>222</v>
      </c>
      <c r="G31" s="225"/>
      <c r="H31" s="225"/>
      <c r="I31" s="225"/>
      <c r="J31" s="225"/>
      <c r="K31" s="225"/>
      <c r="L31" s="225"/>
      <c r="M31" s="225"/>
      <c r="N31" s="225"/>
      <c r="O31" s="225"/>
      <c r="P31" s="225"/>
      <c r="Q31" s="225"/>
      <c r="R31" s="225"/>
      <c r="S31" s="225"/>
      <c r="T31" s="225"/>
      <c r="U31" s="225"/>
      <c r="V31" s="226"/>
    </row>
    <row r="32" spans="1:22" ht="22.5" customHeight="1" x14ac:dyDescent="0.15">
      <c r="A32" s="279"/>
      <c r="B32" s="295"/>
      <c r="C32" s="296"/>
      <c r="D32" s="296"/>
      <c r="E32" s="297"/>
      <c r="F32" s="227" t="s">
        <v>19</v>
      </c>
      <c r="G32" s="228"/>
      <c r="H32" s="228"/>
      <c r="I32" s="228"/>
      <c r="J32" s="228"/>
      <c r="K32" s="228"/>
      <c r="L32" s="228"/>
      <c r="M32" s="228"/>
      <c r="N32" s="228"/>
      <c r="O32" s="228"/>
      <c r="P32" s="228"/>
      <c r="Q32" s="228"/>
      <c r="R32" s="228"/>
      <c r="S32" s="228"/>
      <c r="T32" s="228"/>
      <c r="U32" s="228"/>
      <c r="V32" s="229"/>
    </row>
    <row r="33" spans="1:22" x14ac:dyDescent="0.15">
      <c r="A33" s="279"/>
      <c r="B33" s="298"/>
      <c r="C33" s="299"/>
      <c r="D33" s="299"/>
      <c r="E33" s="300"/>
      <c r="F33" s="230"/>
      <c r="G33" s="231"/>
      <c r="H33" s="231"/>
      <c r="I33" s="231"/>
      <c r="J33" s="231"/>
      <c r="K33" s="231"/>
      <c r="L33" s="231"/>
      <c r="M33" s="231"/>
      <c r="N33" s="231"/>
      <c r="O33" s="231"/>
      <c r="P33" s="231"/>
      <c r="Q33" s="231"/>
      <c r="R33" s="231"/>
      <c r="S33" s="231"/>
      <c r="T33" s="231"/>
      <c r="U33" s="231"/>
      <c r="V33" s="232"/>
    </row>
    <row r="34" spans="1:22" x14ac:dyDescent="0.15">
      <c r="A34" s="279"/>
      <c r="B34" s="310" t="s">
        <v>33</v>
      </c>
      <c r="C34" s="311"/>
      <c r="D34" s="311"/>
      <c r="E34" s="312"/>
      <c r="F34" s="76" t="s">
        <v>34</v>
      </c>
      <c r="G34" s="316" t="s">
        <v>35</v>
      </c>
      <c r="H34" s="317"/>
      <c r="I34" s="317"/>
      <c r="J34" s="317"/>
      <c r="K34" s="317"/>
      <c r="L34" s="318" t="s">
        <v>36</v>
      </c>
      <c r="M34" s="312"/>
      <c r="N34" s="256" t="s">
        <v>37</v>
      </c>
      <c r="O34" s="257"/>
      <c r="P34" s="257"/>
      <c r="Q34" s="257"/>
      <c r="R34" s="257"/>
      <c r="S34" s="257"/>
      <c r="T34" s="257"/>
      <c r="U34" s="257"/>
      <c r="V34" s="320"/>
    </row>
    <row r="35" spans="1:22" x14ac:dyDescent="0.15">
      <c r="A35" s="279"/>
      <c r="B35" s="313"/>
      <c r="C35" s="314"/>
      <c r="D35" s="314"/>
      <c r="E35" s="315"/>
      <c r="F35" s="77" t="s">
        <v>38</v>
      </c>
      <c r="G35" s="322" t="s">
        <v>39</v>
      </c>
      <c r="H35" s="323"/>
      <c r="I35" s="323"/>
      <c r="J35" s="323"/>
      <c r="K35" s="323"/>
      <c r="L35" s="319"/>
      <c r="M35" s="315"/>
      <c r="N35" s="259"/>
      <c r="O35" s="260"/>
      <c r="P35" s="260"/>
      <c r="Q35" s="260"/>
      <c r="R35" s="260"/>
      <c r="S35" s="260"/>
      <c r="T35" s="260"/>
      <c r="U35" s="260"/>
      <c r="V35" s="321"/>
    </row>
    <row r="36" spans="1:22" ht="15" customHeight="1" x14ac:dyDescent="0.15">
      <c r="A36" s="279"/>
      <c r="B36" s="310" t="s">
        <v>40</v>
      </c>
      <c r="C36" s="311"/>
      <c r="D36" s="311"/>
      <c r="E36" s="312"/>
      <c r="F36" s="6"/>
      <c r="G36" s="324"/>
      <c r="H36" s="248"/>
      <c r="I36" s="248"/>
      <c r="J36" s="248"/>
      <c r="K36" s="248"/>
      <c r="L36" s="325" t="s">
        <v>221</v>
      </c>
      <c r="M36" s="326"/>
      <c r="N36" s="327"/>
      <c r="O36" s="328"/>
      <c r="P36" s="328"/>
      <c r="Q36" s="328"/>
      <c r="R36" s="328"/>
      <c r="S36" s="328"/>
      <c r="T36" s="328"/>
      <c r="U36" s="328"/>
      <c r="V36" s="329"/>
    </row>
    <row r="37" spans="1:22" ht="13.5" customHeight="1" x14ac:dyDescent="0.15">
      <c r="A37" s="280"/>
      <c r="B37" s="330" t="s">
        <v>41</v>
      </c>
      <c r="C37" s="331"/>
      <c r="D37" s="331"/>
      <c r="E37" s="326"/>
      <c r="F37" s="6"/>
      <c r="G37" s="324"/>
      <c r="H37" s="248"/>
      <c r="I37" s="248"/>
      <c r="J37" s="248"/>
      <c r="K37" s="248"/>
      <c r="L37" s="325" t="s">
        <v>221</v>
      </c>
      <c r="M37" s="326"/>
      <c r="N37" s="332"/>
      <c r="O37" s="333"/>
      <c r="P37" s="333"/>
      <c r="Q37" s="333"/>
      <c r="R37" s="333"/>
      <c r="S37" s="333"/>
      <c r="T37" s="333"/>
      <c r="U37" s="333"/>
      <c r="V37" s="334"/>
    </row>
    <row r="38" spans="1:22" x14ac:dyDescent="0.15">
      <c r="A38" s="339" t="s">
        <v>42</v>
      </c>
      <c r="B38" s="340"/>
      <c r="C38" s="340"/>
      <c r="D38" s="340"/>
      <c r="E38" s="340"/>
      <c r="F38" s="340"/>
      <c r="G38" s="340"/>
      <c r="H38" s="340"/>
      <c r="I38" s="340"/>
      <c r="J38" s="340"/>
      <c r="K38" s="340"/>
      <c r="L38" s="340"/>
      <c r="M38" s="340"/>
      <c r="N38" s="340"/>
      <c r="O38" s="340"/>
      <c r="P38" s="340"/>
      <c r="Q38" s="340"/>
      <c r="R38" s="340"/>
      <c r="S38" s="340"/>
      <c r="T38" s="340"/>
      <c r="U38" s="340"/>
      <c r="V38" s="341"/>
    </row>
    <row r="39" spans="1:22" x14ac:dyDescent="0.15">
      <c r="A39" s="342" t="s">
        <v>43</v>
      </c>
      <c r="B39" s="311"/>
      <c r="C39" s="312"/>
      <c r="D39" s="7"/>
      <c r="E39" s="8"/>
      <c r="F39" s="9"/>
      <c r="G39" s="9"/>
      <c r="H39" s="9"/>
      <c r="I39" s="9"/>
      <c r="J39" s="9"/>
      <c r="K39" s="9"/>
      <c r="L39" s="9"/>
      <c r="M39" s="10"/>
      <c r="N39" s="331" t="s">
        <v>44</v>
      </c>
      <c r="O39" s="331"/>
      <c r="P39" s="331"/>
      <c r="Q39" s="326"/>
      <c r="R39" s="336"/>
      <c r="S39" s="337"/>
      <c r="T39" s="337"/>
      <c r="U39" s="337"/>
      <c r="V39" s="338"/>
    </row>
    <row r="40" spans="1:22" x14ac:dyDescent="0.15">
      <c r="A40" s="339" t="s">
        <v>45</v>
      </c>
      <c r="B40" s="340"/>
      <c r="C40" s="340"/>
      <c r="D40" s="340"/>
      <c r="E40" s="340"/>
      <c r="F40" s="340"/>
      <c r="G40" s="340"/>
      <c r="H40" s="340"/>
      <c r="I40" s="340"/>
      <c r="J40" s="340"/>
      <c r="K40" s="340"/>
      <c r="L40" s="340"/>
      <c r="M40" s="340"/>
      <c r="N40" s="340"/>
      <c r="O40" s="340"/>
      <c r="P40" s="340"/>
      <c r="Q40" s="340"/>
      <c r="R40" s="340"/>
      <c r="S40" s="340"/>
      <c r="T40" s="340"/>
      <c r="U40" s="340"/>
      <c r="V40" s="341"/>
    </row>
    <row r="41" spans="1:22" x14ac:dyDescent="0.15">
      <c r="A41" s="342" t="s">
        <v>43</v>
      </c>
      <c r="B41" s="311"/>
      <c r="C41" s="312"/>
      <c r="D41" s="7"/>
      <c r="E41" s="8"/>
      <c r="F41" s="9"/>
      <c r="G41" s="9"/>
      <c r="H41" s="9"/>
      <c r="I41" s="9"/>
      <c r="J41" s="9"/>
      <c r="K41" s="9"/>
      <c r="L41" s="9"/>
      <c r="M41" s="10"/>
      <c r="N41" s="331" t="s">
        <v>44</v>
      </c>
      <c r="O41" s="331"/>
      <c r="P41" s="331"/>
      <c r="Q41" s="326"/>
      <c r="R41" s="336"/>
      <c r="S41" s="337"/>
      <c r="T41" s="337"/>
      <c r="U41" s="337"/>
      <c r="V41" s="338"/>
    </row>
    <row r="42" spans="1:22" x14ac:dyDescent="0.15">
      <c r="A42" s="339" t="s">
        <v>46</v>
      </c>
      <c r="B42" s="340"/>
      <c r="C42" s="340"/>
      <c r="D42" s="340"/>
      <c r="E42" s="340"/>
      <c r="F42" s="340"/>
      <c r="G42" s="340"/>
      <c r="H42" s="340"/>
      <c r="I42" s="340"/>
      <c r="J42" s="340"/>
      <c r="K42" s="340"/>
      <c r="L42" s="340"/>
      <c r="M42" s="340"/>
      <c r="N42" s="340"/>
      <c r="O42" s="340"/>
      <c r="P42" s="340"/>
      <c r="Q42" s="340"/>
      <c r="R42" s="340"/>
      <c r="S42" s="340"/>
      <c r="T42" s="340"/>
      <c r="U42" s="340"/>
      <c r="V42" s="341"/>
    </row>
    <row r="43" spans="1:22" x14ac:dyDescent="0.15">
      <c r="A43" s="342" t="s">
        <v>43</v>
      </c>
      <c r="B43" s="311"/>
      <c r="C43" s="312"/>
      <c r="D43" s="7"/>
      <c r="E43" s="8"/>
      <c r="F43" s="9"/>
      <c r="G43" s="9"/>
      <c r="H43" s="9"/>
      <c r="I43" s="9"/>
      <c r="J43" s="9"/>
      <c r="K43" s="9"/>
      <c r="L43" s="9"/>
      <c r="M43" s="10"/>
      <c r="N43" s="331" t="s">
        <v>44</v>
      </c>
      <c r="O43" s="331"/>
      <c r="P43" s="331"/>
      <c r="Q43" s="326"/>
      <c r="R43" s="336"/>
      <c r="S43" s="337"/>
      <c r="T43" s="337"/>
      <c r="U43" s="337"/>
      <c r="V43" s="338"/>
    </row>
    <row r="44" spans="1:22" x14ac:dyDescent="0.15">
      <c r="A44" s="339" t="s">
        <v>47</v>
      </c>
      <c r="B44" s="340"/>
      <c r="C44" s="340"/>
      <c r="D44" s="340"/>
      <c r="E44" s="340"/>
      <c r="F44" s="340"/>
      <c r="G44" s="340"/>
      <c r="H44" s="340"/>
      <c r="I44" s="340"/>
      <c r="J44" s="340"/>
      <c r="K44" s="340"/>
      <c r="L44" s="340"/>
      <c r="M44" s="340"/>
      <c r="N44" s="340"/>
      <c r="O44" s="340"/>
      <c r="P44" s="340"/>
      <c r="Q44" s="340"/>
      <c r="R44" s="340"/>
      <c r="S44" s="340"/>
      <c r="T44" s="340"/>
      <c r="U44" s="340"/>
      <c r="V44" s="341"/>
    </row>
    <row r="45" spans="1:22" x14ac:dyDescent="0.15">
      <c r="A45" s="335" t="s">
        <v>43</v>
      </c>
      <c r="B45" s="331"/>
      <c r="C45" s="326"/>
      <c r="D45" s="11"/>
      <c r="E45" s="12"/>
      <c r="F45" s="13"/>
      <c r="G45" s="13"/>
      <c r="H45" s="13"/>
      <c r="I45" s="13"/>
      <c r="J45" s="13"/>
      <c r="K45" s="13"/>
      <c r="L45" s="13"/>
      <c r="M45" s="10"/>
      <c r="N45" s="331" t="s">
        <v>44</v>
      </c>
      <c r="O45" s="331"/>
      <c r="P45" s="331"/>
      <c r="Q45" s="326"/>
      <c r="R45" s="336"/>
      <c r="S45" s="337"/>
      <c r="T45" s="337"/>
      <c r="U45" s="337"/>
      <c r="V45" s="338"/>
    </row>
    <row r="46" spans="1:22" x14ac:dyDescent="0.15">
      <c r="A46" s="344" t="s">
        <v>48</v>
      </c>
      <c r="B46" s="345"/>
      <c r="C46" s="345"/>
      <c r="D46" s="345"/>
      <c r="E46" s="345"/>
      <c r="F46" s="345"/>
      <c r="G46" s="345"/>
      <c r="H46" s="345"/>
      <c r="I46" s="345"/>
      <c r="J46" s="345"/>
      <c r="K46" s="345"/>
      <c r="L46" s="345"/>
      <c r="M46" s="345"/>
      <c r="N46" s="345"/>
      <c r="O46" s="345"/>
      <c r="P46" s="345"/>
      <c r="Q46" s="345"/>
      <c r="R46" s="345"/>
      <c r="S46" s="345"/>
      <c r="T46" s="345"/>
      <c r="U46" s="345"/>
      <c r="V46" s="346"/>
    </row>
    <row r="47" spans="1:22" ht="14.25" thickBot="1" x14ac:dyDescent="0.2">
      <c r="A47" s="347" t="s">
        <v>43</v>
      </c>
      <c r="B47" s="348"/>
      <c r="C47" s="349"/>
      <c r="D47" s="14"/>
      <c r="E47" s="15"/>
      <c r="F47" s="16"/>
      <c r="G47" s="16"/>
      <c r="H47" s="16"/>
      <c r="I47" s="16"/>
      <c r="J47" s="16"/>
      <c r="K47" s="16"/>
      <c r="L47" s="16"/>
      <c r="M47" s="17"/>
      <c r="N47" s="348" t="s">
        <v>44</v>
      </c>
      <c r="O47" s="348"/>
      <c r="P47" s="348"/>
      <c r="Q47" s="349"/>
      <c r="R47" s="350"/>
      <c r="S47" s="351"/>
      <c r="T47" s="351"/>
      <c r="U47" s="351"/>
      <c r="V47" s="352"/>
    </row>
    <row r="48" spans="1:22" x14ac:dyDescent="0.15">
      <c r="A48" s="353" t="s">
        <v>49</v>
      </c>
      <c r="B48" s="353"/>
      <c r="C48" s="353"/>
      <c r="D48" s="353"/>
      <c r="E48" s="353"/>
      <c r="F48" s="353"/>
      <c r="G48" s="353"/>
      <c r="H48" s="353"/>
      <c r="I48" s="353"/>
      <c r="J48" s="353"/>
      <c r="K48" s="353"/>
      <c r="L48" s="353"/>
      <c r="M48" s="353"/>
      <c r="N48" s="353"/>
      <c r="O48" s="353"/>
      <c r="P48" s="353"/>
      <c r="Q48" s="353"/>
      <c r="R48" s="353"/>
      <c r="S48" s="353"/>
      <c r="T48" s="353"/>
      <c r="U48" s="353"/>
      <c r="V48" s="353"/>
    </row>
    <row r="49" spans="1:22" x14ac:dyDescent="0.15">
      <c r="A49" s="354" t="s">
        <v>50</v>
      </c>
      <c r="B49" s="354"/>
      <c r="C49" s="354"/>
      <c r="D49" s="354"/>
      <c r="E49" s="354"/>
      <c r="F49" s="354"/>
      <c r="G49" s="354"/>
      <c r="H49" s="354"/>
      <c r="I49" s="354"/>
      <c r="J49" s="354"/>
      <c r="K49" s="354"/>
      <c r="L49" s="354"/>
      <c r="M49" s="354"/>
      <c r="N49" s="354"/>
      <c r="O49" s="354"/>
      <c r="P49" s="354"/>
      <c r="Q49" s="354"/>
      <c r="R49" s="354"/>
      <c r="S49" s="354"/>
      <c r="T49" s="354"/>
      <c r="U49" s="354"/>
      <c r="V49" s="354"/>
    </row>
    <row r="50" spans="1:22" x14ac:dyDescent="0.15">
      <c r="A50" s="354" t="s">
        <v>51</v>
      </c>
      <c r="B50" s="354"/>
      <c r="C50" s="354"/>
      <c r="D50" s="354"/>
      <c r="E50" s="354"/>
      <c r="F50" s="354"/>
      <c r="G50" s="354"/>
      <c r="H50" s="354"/>
      <c r="I50" s="354"/>
      <c r="J50" s="354"/>
      <c r="K50" s="354"/>
      <c r="L50" s="354"/>
      <c r="M50" s="354"/>
      <c r="N50" s="354"/>
      <c r="O50" s="354"/>
      <c r="P50" s="354"/>
      <c r="Q50" s="354"/>
      <c r="R50" s="354"/>
      <c r="S50" s="354"/>
      <c r="T50" s="354"/>
      <c r="U50" s="354"/>
      <c r="V50" s="354"/>
    </row>
    <row r="51" spans="1:22" x14ac:dyDescent="0.15">
      <c r="A51" s="354" t="s">
        <v>52</v>
      </c>
      <c r="B51" s="354"/>
      <c r="C51" s="354"/>
      <c r="D51" s="354"/>
      <c r="E51" s="354"/>
      <c r="F51" s="354"/>
      <c r="G51" s="354"/>
      <c r="H51" s="354"/>
      <c r="I51" s="354"/>
      <c r="J51" s="354"/>
      <c r="K51" s="354"/>
      <c r="L51" s="354"/>
      <c r="M51" s="354"/>
      <c r="N51" s="354"/>
      <c r="O51" s="354"/>
      <c r="P51" s="354"/>
      <c r="Q51" s="354"/>
      <c r="R51" s="354"/>
      <c r="S51" s="354"/>
      <c r="T51" s="354"/>
      <c r="U51" s="354"/>
      <c r="V51" s="354"/>
    </row>
    <row r="52" spans="1:22" x14ac:dyDescent="0.15">
      <c r="A52" s="354" t="s">
        <v>53</v>
      </c>
      <c r="B52" s="354"/>
      <c r="C52" s="354"/>
      <c r="D52" s="354"/>
      <c r="E52" s="354"/>
      <c r="F52" s="354"/>
      <c r="G52" s="354"/>
      <c r="H52" s="354"/>
      <c r="I52" s="354"/>
      <c r="J52" s="354"/>
      <c r="K52" s="354"/>
      <c r="L52" s="354"/>
      <c r="M52" s="354"/>
      <c r="N52" s="354"/>
      <c r="O52" s="354"/>
      <c r="P52" s="354"/>
      <c r="Q52" s="354"/>
      <c r="R52" s="354"/>
      <c r="S52" s="354"/>
      <c r="T52" s="354"/>
      <c r="U52" s="354"/>
      <c r="V52" s="354"/>
    </row>
    <row r="53" spans="1:22" x14ac:dyDescent="0.15">
      <c r="A53" s="354" t="s">
        <v>54</v>
      </c>
      <c r="B53" s="354"/>
      <c r="C53" s="354"/>
      <c r="D53" s="354"/>
      <c r="E53" s="354"/>
      <c r="F53" s="354"/>
      <c r="G53" s="354"/>
      <c r="H53" s="354"/>
      <c r="I53" s="354"/>
      <c r="J53" s="354"/>
      <c r="K53" s="354"/>
      <c r="L53" s="354"/>
      <c r="M53" s="354"/>
      <c r="N53" s="354"/>
      <c r="O53" s="354"/>
      <c r="P53" s="354"/>
      <c r="Q53" s="354"/>
      <c r="R53" s="354"/>
      <c r="S53" s="354"/>
      <c r="T53" s="354"/>
      <c r="U53" s="354"/>
      <c r="V53" s="354"/>
    </row>
    <row r="54" spans="1:22" x14ac:dyDescent="0.15">
      <c r="A54" s="354" t="s">
        <v>55</v>
      </c>
      <c r="B54" s="354"/>
      <c r="C54" s="354"/>
      <c r="D54" s="354"/>
      <c r="E54" s="354"/>
      <c r="F54" s="354"/>
      <c r="G54" s="354"/>
      <c r="H54" s="354"/>
      <c r="I54" s="354"/>
      <c r="J54" s="354"/>
      <c r="K54" s="354"/>
      <c r="L54" s="354"/>
      <c r="M54" s="354"/>
      <c r="N54" s="354"/>
      <c r="O54" s="354"/>
      <c r="P54" s="354"/>
      <c r="Q54" s="354"/>
      <c r="R54" s="354"/>
      <c r="S54" s="354"/>
      <c r="T54" s="354"/>
      <c r="U54" s="354"/>
      <c r="V54" s="354"/>
    </row>
    <row r="55" spans="1:22" x14ac:dyDescent="0.15">
      <c r="A55" s="343"/>
      <c r="B55" s="343"/>
      <c r="C55" s="343"/>
      <c r="D55" s="343"/>
      <c r="E55" s="343"/>
      <c r="F55" s="343"/>
      <c r="G55" s="343"/>
      <c r="H55" s="343"/>
      <c r="I55" s="343"/>
      <c r="J55" s="343"/>
      <c r="K55" s="343"/>
      <c r="L55" s="343"/>
      <c r="M55" s="343"/>
      <c r="N55" s="343"/>
      <c r="O55" s="343"/>
      <c r="P55" s="343"/>
      <c r="Q55" s="343"/>
      <c r="R55" s="343"/>
      <c r="S55" s="343"/>
      <c r="T55" s="343"/>
      <c r="U55" s="343"/>
      <c r="V55" s="343"/>
    </row>
    <row r="56" spans="1:22" x14ac:dyDescent="0.15">
      <c r="A56" s="18"/>
      <c r="B56" s="18"/>
      <c r="C56" s="18"/>
      <c r="D56" s="18"/>
      <c r="E56" s="18"/>
      <c r="F56" s="18"/>
      <c r="G56" s="18"/>
      <c r="H56" s="18"/>
      <c r="I56" s="18"/>
      <c r="J56" s="18"/>
      <c r="K56" s="18"/>
      <c r="L56" s="18"/>
      <c r="M56" s="18"/>
      <c r="N56" s="18"/>
      <c r="O56" s="18"/>
      <c r="P56" s="18"/>
      <c r="Q56" s="18"/>
      <c r="R56" s="18"/>
      <c r="S56" s="18"/>
      <c r="T56" s="18"/>
      <c r="U56" s="18"/>
      <c r="V56" s="18"/>
    </row>
    <row r="57" spans="1:22" x14ac:dyDescent="0.15">
      <c r="A57" s="18"/>
      <c r="B57" s="18"/>
      <c r="C57" s="18"/>
      <c r="D57" s="18"/>
      <c r="E57" s="18"/>
      <c r="F57" s="18"/>
      <c r="G57" s="18"/>
      <c r="H57" s="18"/>
      <c r="I57" s="18"/>
      <c r="J57" s="18"/>
      <c r="K57" s="18"/>
      <c r="L57" s="18"/>
      <c r="M57" s="18"/>
      <c r="N57" s="18"/>
      <c r="O57" s="18"/>
      <c r="P57" s="18"/>
      <c r="Q57" s="18"/>
      <c r="R57" s="18"/>
      <c r="S57" s="18"/>
      <c r="T57" s="18"/>
      <c r="U57" s="18"/>
      <c r="V57" s="18"/>
    </row>
    <row r="58" spans="1:22" x14ac:dyDescent="0.15">
      <c r="A58" s="18"/>
      <c r="B58" s="18"/>
      <c r="C58" s="18"/>
      <c r="D58" s="18"/>
      <c r="E58" s="18"/>
      <c r="F58" s="18"/>
      <c r="G58" s="18"/>
      <c r="H58" s="18"/>
      <c r="I58" s="18"/>
      <c r="J58" s="18"/>
      <c r="K58" s="18"/>
      <c r="L58" s="18"/>
      <c r="M58" s="18"/>
      <c r="N58" s="18"/>
      <c r="O58" s="18"/>
      <c r="P58" s="18"/>
      <c r="Q58" s="18"/>
      <c r="R58" s="18"/>
      <c r="S58" s="18"/>
      <c r="T58" s="18"/>
      <c r="U58" s="18"/>
      <c r="V58" s="18"/>
    </row>
  </sheetData>
  <mergeCells count="86">
    <mergeCell ref="A55:V55"/>
    <mergeCell ref="A46:V46"/>
    <mergeCell ref="A47:C47"/>
    <mergeCell ref="N47:Q47"/>
    <mergeCell ref="R47:V47"/>
    <mergeCell ref="A48:V48"/>
    <mergeCell ref="A49:V49"/>
    <mergeCell ref="A50:V50"/>
    <mergeCell ref="A51:V51"/>
    <mergeCell ref="A52:V52"/>
    <mergeCell ref="A53:V53"/>
    <mergeCell ref="A54:V54"/>
    <mergeCell ref="A45:C45"/>
    <mergeCell ref="N45:Q45"/>
    <mergeCell ref="R45:V45"/>
    <mergeCell ref="A38:V38"/>
    <mergeCell ref="A39:C39"/>
    <mergeCell ref="N39:Q39"/>
    <mergeCell ref="R39:V39"/>
    <mergeCell ref="A40:V40"/>
    <mergeCell ref="A41:C41"/>
    <mergeCell ref="N41:Q41"/>
    <mergeCell ref="R41:V41"/>
    <mergeCell ref="A42:V42"/>
    <mergeCell ref="A43:C43"/>
    <mergeCell ref="N43:Q43"/>
    <mergeCell ref="R43:V43"/>
    <mergeCell ref="A44:V44"/>
    <mergeCell ref="B36:E36"/>
    <mergeCell ref="G36:K36"/>
    <mergeCell ref="L36:M36"/>
    <mergeCell ref="N36:V36"/>
    <mergeCell ref="B37:E37"/>
    <mergeCell ref="G37:K37"/>
    <mergeCell ref="L37:M37"/>
    <mergeCell ref="N37:V37"/>
    <mergeCell ref="F31:V31"/>
    <mergeCell ref="F32:V32"/>
    <mergeCell ref="F33:V33"/>
    <mergeCell ref="B34:E35"/>
    <mergeCell ref="G34:K34"/>
    <mergeCell ref="L34:M35"/>
    <mergeCell ref="N34:V35"/>
    <mergeCell ref="G35:K35"/>
    <mergeCell ref="B25:E27"/>
    <mergeCell ref="F25:V25"/>
    <mergeCell ref="F26:V26"/>
    <mergeCell ref="F27:V27"/>
    <mergeCell ref="A28:A37"/>
    <mergeCell ref="B28:E28"/>
    <mergeCell ref="F28:V28"/>
    <mergeCell ref="B29:E30"/>
    <mergeCell ref="F29:V30"/>
    <mergeCell ref="B31:E33"/>
    <mergeCell ref="A15:A27"/>
    <mergeCell ref="B15:E15"/>
    <mergeCell ref="F15:V15"/>
    <mergeCell ref="B16:E17"/>
    <mergeCell ref="F16:V17"/>
    <mergeCell ref="B18:E20"/>
    <mergeCell ref="B23:E24"/>
    <mergeCell ref="F23:H24"/>
    <mergeCell ref="I23:L23"/>
    <mergeCell ref="M23:O23"/>
    <mergeCell ref="P23:V23"/>
    <mergeCell ref="I24:L24"/>
    <mergeCell ref="M24:O24"/>
    <mergeCell ref="P24:V24"/>
    <mergeCell ref="B22:C22"/>
    <mergeCell ref="D22:E22"/>
    <mergeCell ref="F22:L22"/>
    <mergeCell ref="M22:O22"/>
    <mergeCell ref="P22:V22"/>
    <mergeCell ref="F18:V18"/>
    <mergeCell ref="F19:V19"/>
    <mergeCell ref="F20:V20"/>
    <mergeCell ref="B21:E21"/>
    <mergeCell ref="A1:F1"/>
    <mergeCell ref="P2:R2"/>
    <mergeCell ref="S2:V2"/>
    <mergeCell ref="L4:N5"/>
    <mergeCell ref="Q6:V6"/>
    <mergeCell ref="A12:V12"/>
    <mergeCell ref="F21:L21"/>
    <mergeCell ref="M21:O21"/>
    <mergeCell ref="P21:V21"/>
  </mergeCells>
  <phoneticPr fontId="7"/>
  <pageMargins left="0.62992125984251968" right="0.59055118110236227" top="0.70866141732283472" bottom="0.59055118110236227" header="0.51181102362204722" footer="0.19685039370078741"/>
  <pageSetup paperSize="9" scale="94" orientation="portrait" r:id="rId1"/>
  <headerFooter alignWithMargins="0"/>
  <rowBreaks count="1" manualBreakCount="1">
    <brk id="54"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view="pageBreakPreview" topLeftCell="A67" zoomScaleNormal="100" zoomScaleSheetLayoutView="100" workbookViewId="0">
      <selection activeCell="B65" sqref="B65:C67"/>
    </sheetView>
  </sheetViews>
  <sheetFormatPr defaultColWidth="3.875" defaultRowHeight="13.5" x14ac:dyDescent="0.15"/>
  <cols>
    <col min="1" max="1" width="5.625" style="100" customWidth="1"/>
    <col min="2" max="7" width="8.625" style="100" customWidth="1"/>
    <col min="8" max="13" width="5.25" style="100" customWidth="1"/>
    <col min="14" max="16384" width="3.875" style="100"/>
  </cols>
  <sheetData>
    <row r="1" spans="1:15" ht="15" customHeight="1" x14ac:dyDescent="0.15">
      <c r="A1" s="217" t="s">
        <v>244</v>
      </c>
      <c r="B1" s="199"/>
      <c r="C1" s="199"/>
      <c r="D1" s="199"/>
      <c r="E1" s="199"/>
      <c r="F1" s="199"/>
      <c r="G1" s="199"/>
      <c r="H1" s="199"/>
      <c r="I1" s="199"/>
      <c r="J1" s="199"/>
      <c r="K1" s="199"/>
      <c r="L1" s="199"/>
      <c r="M1" s="199"/>
      <c r="N1" s="199"/>
      <c r="O1" s="199"/>
    </row>
    <row r="2" spans="1:15" ht="15" customHeight="1" x14ac:dyDescent="0.15">
      <c r="A2" s="218"/>
      <c r="B2" s="199"/>
      <c r="C2" s="199"/>
      <c r="D2" s="199"/>
      <c r="E2" s="199"/>
      <c r="F2" s="199"/>
      <c r="G2" s="199"/>
      <c r="H2" s="199"/>
      <c r="I2" s="199"/>
      <c r="J2" s="199"/>
      <c r="K2" s="199"/>
      <c r="L2" s="199"/>
      <c r="M2" s="199"/>
      <c r="N2" s="199"/>
      <c r="O2" s="199"/>
    </row>
    <row r="3" spans="1:15" ht="15" customHeight="1" x14ac:dyDescent="0.15">
      <c r="A3" s="451" t="s">
        <v>245</v>
      </c>
      <c r="B3" s="452"/>
      <c r="C3" s="452"/>
      <c r="D3" s="452"/>
      <c r="E3" s="453" t="s">
        <v>246</v>
      </c>
      <c r="F3" s="410"/>
      <c r="G3" s="101"/>
      <c r="H3" s="407" t="s">
        <v>247</v>
      </c>
      <c r="I3" s="408"/>
      <c r="J3" s="408"/>
      <c r="K3" s="408"/>
      <c r="L3" s="447"/>
      <c r="M3" s="448"/>
      <c r="N3" s="211"/>
      <c r="O3" s="199"/>
    </row>
    <row r="4" spans="1:15" ht="15" customHeight="1" x14ac:dyDescent="0.15">
      <c r="A4" s="385" t="s">
        <v>56</v>
      </c>
      <c r="B4" s="102" t="s">
        <v>57</v>
      </c>
      <c r="C4" s="434"/>
      <c r="D4" s="435"/>
      <c r="E4" s="435"/>
      <c r="F4" s="435"/>
      <c r="G4" s="435"/>
      <c r="H4" s="435"/>
      <c r="I4" s="435"/>
      <c r="J4" s="435"/>
      <c r="K4" s="435"/>
      <c r="L4" s="435"/>
      <c r="M4" s="436"/>
      <c r="N4" s="199"/>
      <c r="O4" s="199"/>
    </row>
    <row r="5" spans="1:15" ht="15" customHeight="1" x14ac:dyDescent="0.15">
      <c r="A5" s="372"/>
      <c r="B5" s="103" t="s">
        <v>248</v>
      </c>
      <c r="C5" s="437"/>
      <c r="D5" s="438"/>
      <c r="E5" s="438"/>
      <c r="F5" s="438"/>
      <c r="G5" s="438"/>
      <c r="H5" s="438"/>
      <c r="I5" s="438"/>
      <c r="J5" s="438"/>
      <c r="K5" s="438"/>
      <c r="L5" s="438"/>
      <c r="M5" s="439"/>
      <c r="N5" s="199"/>
      <c r="O5" s="199"/>
    </row>
    <row r="6" spans="1:15" ht="15" customHeight="1" x14ac:dyDescent="0.15">
      <c r="A6" s="372"/>
      <c r="B6" s="440" t="s">
        <v>9</v>
      </c>
      <c r="C6" s="209" t="s">
        <v>249</v>
      </c>
      <c r="D6" s="104"/>
      <c r="E6" s="198" t="s">
        <v>250</v>
      </c>
      <c r="F6" s="104"/>
      <c r="G6" s="210" t="s">
        <v>251</v>
      </c>
      <c r="H6" s="210"/>
      <c r="I6" s="210"/>
      <c r="J6" s="210"/>
      <c r="K6" s="210"/>
      <c r="L6" s="210"/>
      <c r="M6" s="105"/>
      <c r="N6" s="199"/>
      <c r="O6" s="199"/>
    </row>
    <row r="7" spans="1:15" ht="15" customHeight="1" x14ac:dyDescent="0.15">
      <c r="A7" s="372"/>
      <c r="B7" s="441"/>
      <c r="C7" s="106"/>
      <c r="D7" s="107"/>
      <c r="E7" s="108"/>
      <c r="F7" s="109"/>
      <c r="G7" s="358"/>
      <c r="H7" s="358"/>
      <c r="I7" s="358"/>
      <c r="J7" s="358"/>
      <c r="K7" s="358"/>
      <c r="L7" s="358"/>
      <c r="M7" s="359"/>
      <c r="N7" s="199"/>
      <c r="O7" s="199"/>
    </row>
    <row r="8" spans="1:15" ht="15" customHeight="1" x14ac:dyDescent="0.15">
      <c r="A8" s="372"/>
      <c r="B8" s="442"/>
      <c r="C8" s="360"/>
      <c r="D8" s="361"/>
      <c r="E8" s="361"/>
      <c r="F8" s="361"/>
      <c r="G8" s="361"/>
      <c r="H8" s="361"/>
      <c r="I8" s="361"/>
      <c r="J8" s="361"/>
      <c r="K8" s="361"/>
      <c r="L8" s="361"/>
      <c r="M8" s="362"/>
      <c r="N8" s="199"/>
      <c r="O8" s="199"/>
    </row>
    <row r="9" spans="1:15" ht="15" customHeight="1" x14ac:dyDescent="0.15">
      <c r="A9" s="372"/>
      <c r="B9" s="110" t="s">
        <v>23</v>
      </c>
      <c r="C9" s="443"/>
      <c r="D9" s="444"/>
      <c r="E9" s="444"/>
      <c r="F9" s="444"/>
      <c r="G9" s="444"/>
      <c r="H9" s="444"/>
      <c r="I9" s="444"/>
      <c r="J9" s="444"/>
      <c r="K9" s="444"/>
      <c r="L9" s="444"/>
      <c r="M9" s="445"/>
      <c r="N9" s="199"/>
      <c r="O9" s="199"/>
    </row>
    <row r="10" spans="1:15" ht="15" customHeight="1" x14ac:dyDescent="0.15">
      <c r="A10" s="373"/>
      <c r="B10" s="203" t="s">
        <v>252</v>
      </c>
      <c r="C10" s="404"/>
      <c r="D10" s="405"/>
      <c r="E10" s="405"/>
      <c r="F10" s="405"/>
      <c r="G10" s="405"/>
      <c r="H10" s="405"/>
      <c r="I10" s="405"/>
      <c r="J10" s="405"/>
      <c r="K10" s="405"/>
      <c r="L10" s="405"/>
      <c r="M10" s="406"/>
      <c r="N10" s="199"/>
      <c r="O10" s="199"/>
    </row>
    <row r="11" spans="1:15" ht="15" customHeight="1" x14ac:dyDescent="0.15">
      <c r="A11" s="385" t="s">
        <v>253</v>
      </c>
      <c r="B11" s="202" t="s">
        <v>57</v>
      </c>
      <c r="C11" s="363"/>
      <c r="D11" s="364"/>
      <c r="E11" s="365"/>
      <c r="F11" s="366" t="s">
        <v>254</v>
      </c>
      <c r="G11" s="429"/>
      <c r="H11" s="111"/>
      <c r="I11" s="429"/>
      <c r="J11" s="111"/>
      <c r="K11" s="429"/>
      <c r="L11" s="111"/>
      <c r="M11" s="112"/>
      <c r="N11" s="199"/>
      <c r="O11" s="199"/>
    </row>
    <row r="12" spans="1:15" ht="15" customHeight="1" x14ac:dyDescent="0.15">
      <c r="A12" s="372"/>
      <c r="B12" s="113" t="s">
        <v>255</v>
      </c>
      <c r="C12" s="360"/>
      <c r="D12" s="361"/>
      <c r="E12" s="362"/>
      <c r="F12" s="366"/>
      <c r="G12" s="430"/>
      <c r="H12" s="114" t="s">
        <v>256</v>
      </c>
      <c r="I12" s="430"/>
      <c r="J12" s="114" t="s">
        <v>257</v>
      </c>
      <c r="K12" s="430"/>
      <c r="L12" s="115" t="s">
        <v>258</v>
      </c>
      <c r="M12" s="116"/>
      <c r="N12" s="199"/>
      <c r="O12" s="199"/>
    </row>
    <row r="13" spans="1:15" ht="15" customHeight="1" x14ac:dyDescent="0.15">
      <c r="A13" s="372"/>
      <c r="B13" s="355" t="s">
        <v>259</v>
      </c>
      <c r="C13" s="209" t="s">
        <v>249</v>
      </c>
      <c r="D13" s="104"/>
      <c r="E13" s="198" t="s">
        <v>250</v>
      </c>
      <c r="F13" s="104"/>
      <c r="G13" s="210" t="s">
        <v>251</v>
      </c>
      <c r="H13" s="210"/>
      <c r="I13" s="210"/>
      <c r="J13" s="210"/>
      <c r="K13" s="210"/>
      <c r="L13" s="210"/>
      <c r="M13" s="105"/>
      <c r="N13" s="199"/>
      <c r="O13" s="199"/>
    </row>
    <row r="14" spans="1:15" ht="15" customHeight="1" x14ac:dyDescent="0.15">
      <c r="A14" s="372"/>
      <c r="B14" s="356"/>
      <c r="C14" s="106"/>
      <c r="D14" s="107"/>
      <c r="E14" s="108"/>
      <c r="F14" s="109"/>
      <c r="G14" s="358"/>
      <c r="H14" s="358"/>
      <c r="I14" s="358"/>
      <c r="J14" s="358"/>
      <c r="K14" s="358"/>
      <c r="L14" s="358"/>
      <c r="M14" s="359"/>
      <c r="N14" s="199"/>
      <c r="O14" s="199"/>
    </row>
    <row r="15" spans="1:15" ht="15" customHeight="1" x14ac:dyDescent="0.15">
      <c r="A15" s="372"/>
      <c r="B15" s="357"/>
      <c r="C15" s="360"/>
      <c r="D15" s="361"/>
      <c r="E15" s="361"/>
      <c r="F15" s="361"/>
      <c r="G15" s="361"/>
      <c r="H15" s="361"/>
      <c r="I15" s="361"/>
      <c r="J15" s="361"/>
      <c r="K15" s="361"/>
      <c r="L15" s="361"/>
      <c r="M15" s="362"/>
      <c r="N15" s="199"/>
      <c r="O15" s="199"/>
    </row>
    <row r="16" spans="1:15" ht="15" customHeight="1" x14ac:dyDescent="0.15">
      <c r="A16" s="372"/>
      <c r="B16" s="401" t="s">
        <v>260</v>
      </c>
      <c r="C16" s="403"/>
      <c r="D16" s="403"/>
      <c r="E16" s="403"/>
      <c r="F16" s="403"/>
      <c r="G16" s="402"/>
      <c r="H16" s="208" t="s">
        <v>261</v>
      </c>
      <c r="I16" s="375"/>
      <c r="J16" s="376"/>
      <c r="K16" s="200" t="s">
        <v>262</v>
      </c>
      <c r="L16" s="375"/>
      <c r="M16" s="376"/>
      <c r="N16" s="199"/>
      <c r="O16" s="199"/>
    </row>
    <row r="17" spans="1:15" ht="15" customHeight="1" x14ac:dyDescent="0.15">
      <c r="A17" s="427"/>
      <c r="B17" s="415" t="s">
        <v>263</v>
      </c>
      <c r="C17" s="416"/>
      <c r="D17" s="421" t="s">
        <v>264</v>
      </c>
      <c r="E17" s="422"/>
      <c r="F17" s="405"/>
      <c r="G17" s="405"/>
      <c r="H17" s="423"/>
      <c r="I17" s="423"/>
      <c r="J17" s="423"/>
      <c r="K17" s="405"/>
      <c r="L17" s="405"/>
      <c r="M17" s="406"/>
      <c r="N17" s="199"/>
      <c r="O17" s="199"/>
    </row>
    <row r="18" spans="1:15" ht="15" customHeight="1" x14ac:dyDescent="0.15">
      <c r="A18" s="427"/>
      <c r="B18" s="417"/>
      <c r="C18" s="418"/>
      <c r="D18" s="395" t="s">
        <v>265</v>
      </c>
      <c r="E18" s="424"/>
      <c r="F18" s="196"/>
      <c r="G18" s="196"/>
      <c r="H18" s="196"/>
      <c r="I18" s="196"/>
      <c r="J18" s="196"/>
      <c r="K18" s="196"/>
      <c r="L18" s="196"/>
      <c r="M18" s="197"/>
      <c r="N18" s="199"/>
      <c r="O18" s="199"/>
    </row>
    <row r="19" spans="1:15" ht="15" customHeight="1" x14ac:dyDescent="0.15">
      <c r="A19" s="428"/>
      <c r="B19" s="419"/>
      <c r="C19" s="420"/>
      <c r="D19" s="425"/>
      <c r="E19" s="426"/>
      <c r="F19" s="205"/>
      <c r="G19" s="205"/>
      <c r="H19" s="205"/>
      <c r="I19" s="205"/>
      <c r="J19" s="205"/>
      <c r="K19" s="205"/>
      <c r="L19" s="205"/>
      <c r="M19" s="117"/>
      <c r="N19" s="199"/>
      <c r="O19" s="199"/>
    </row>
    <row r="20" spans="1:15" ht="15" customHeight="1" x14ac:dyDescent="0.15">
      <c r="A20" s="385" t="s">
        <v>266</v>
      </c>
      <c r="B20" s="202" t="s">
        <v>57</v>
      </c>
      <c r="C20" s="363"/>
      <c r="D20" s="364"/>
      <c r="E20" s="365"/>
      <c r="F20" s="366" t="s">
        <v>254</v>
      </c>
      <c r="G20" s="366"/>
      <c r="H20" s="111"/>
      <c r="I20" s="118" t="s">
        <v>256</v>
      </c>
      <c r="J20" s="111"/>
      <c r="K20" s="119" t="s">
        <v>257</v>
      </c>
      <c r="L20" s="111"/>
      <c r="M20" s="112" t="s">
        <v>258</v>
      </c>
      <c r="N20" s="199"/>
      <c r="O20" s="199"/>
    </row>
    <row r="21" spans="1:15" ht="15" customHeight="1" x14ac:dyDescent="0.15">
      <c r="A21" s="372"/>
      <c r="B21" s="113" t="s">
        <v>255</v>
      </c>
      <c r="C21" s="360"/>
      <c r="D21" s="361"/>
      <c r="E21" s="362"/>
      <c r="F21" s="374" t="s">
        <v>267</v>
      </c>
      <c r="G21" s="374"/>
      <c r="H21" s="208" t="s">
        <v>261</v>
      </c>
      <c r="I21" s="375"/>
      <c r="J21" s="376"/>
      <c r="K21" s="200" t="s">
        <v>262</v>
      </c>
      <c r="L21" s="375"/>
      <c r="M21" s="376"/>
      <c r="N21" s="199"/>
      <c r="O21" s="199"/>
    </row>
    <row r="22" spans="1:15" ht="15" customHeight="1" x14ac:dyDescent="0.15">
      <c r="A22" s="372"/>
      <c r="B22" s="355" t="s">
        <v>259</v>
      </c>
      <c r="C22" s="209" t="s">
        <v>249</v>
      </c>
      <c r="D22" s="120"/>
      <c r="E22" s="198" t="s">
        <v>250</v>
      </c>
      <c r="F22" s="120"/>
      <c r="G22" s="210" t="s">
        <v>251</v>
      </c>
      <c r="H22" s="210"/>
      <c r="I22" s="210"/>
      <c r="J22" s="210"/>
      <c r="K22" s="210"/>
      <c r="L22" s="210"/>
      <c r="M22" s="105"/>
      <c r="N22" s="199"/>
      <c r="O22" s="199"/>
    </row>
    <row r="23" spans="1:15" ht="15" customHeight="1" x14ac:dyDescent="0.15">
      <c r="A23" s="372"/>
      <c r="B23" s="356"/>
      <c r="C23" s="106"/>
      <c r="D23" s="107"/>
      <c r="E23" s="108"/>
      <c r="F23" s="109"/>
      <c r="G23" s="358"/>
      <c r="H23" s="358"/>
      <c r="I23" s="358"/>
      <c r="J23" s="358"/>
      <c r="K23" s="358"/>
      <c r="L23" s="358"/>
      <c r="M23" s="359"/>
      <c r="N23" s="199"/>
      <c r="O23" s="199"/>
    </row>
    <row r="24" spans="1:15" ht="15" customHeight="1" x14ac:dyDescent="0.15">
      <c r="A24" s="372"/>
      <c r="B24" s="357"/>
      <c r="C24" s="360"/>
      <c r="D24" s="361"/>
      <c r="E24" s="361"/>
      <c r="F24" s="361"/>
      <c r="G24" s="361"/>
      <c r="H24" s="361"/>
      <c r="I24" s="361"/>
      <c r="J24" s="361"/>
      <c r="K24" s="361"/>
      <c r="L24" s="361"/>
      <c r="M24" s="362"/>
      <c r="N24" s="199"/>
      <c r="O24" s="199"/>
    </row>
    <row r="25" spans="1:15" ht="15" customHeight="1" x14ac:dyDescent="0.15">
      <c r="A25" s="372"/>
      <c r="B25" s="202" t="s">
        <v>57</v>
      </c>
      <c r="C25" s="363"/>
      <c r="D25" s="364"/>
      <c r="E25" s="365"/>
      <c r="F25" s="366" t="s">
        <v>254</v>
      </c>
      <c r="G25" s="366"/>
      <c r="H25" s="111"/>
      <c r="I25" s="118" t="s">
        <v>256</v>
      </c>
      <c r="J25" s="111"/>
      <c r="K25" s="119" t="s">
        <v>257</v>
      </c>
      <c r="L25" s="111"/>
      <c r="M25" s="112" t="s">
        <v>258</v>
      </c>
      <c r="N25" s="199"/>
      <c r="O25" s="199"/>
    </row>
    <row r="26" spans="1:15" ht="15" customHeight="1" x14ac:dyDescent="0.15">
      <c r="A26" s="372"/>
      <c r="B26" s="113" t="s">
        <v>255</v>
      </c>
      <c r="C26" s="360"/>
      <c r="D26" s="361"/>
      <c r="E26" s="362"/>
      <c r="F26" s="374" t="s">
        <v>267</v>
      </c>
      <c r="G26" s="374"/>
      <c r="H26" s="208" t="s">
        <v>261</v>
      </c>
      <c r="I26" s="375"/>
      <c r="J26" s="376"/>
      <c r="K26" s="200" t="s">
        <v>262</v>
      </c>
      <c r="L26" s="375"/>
      <c r="M26" s="376"/>
      <c r="N26" s="199"/>
      <c r="O26" s="199"/>
    </row>
    <row r="27" spans="1:15" ht="15" customHeight="1" x14ac:dyDescent="0.15">
      <c r="A27" s="372"/>
      <c r="B27" s="355" t="s">
        <v>259</v>
      </c>
      <c r="C27" s="209" t="s">
        <v>249</v>
      </c>
      <c r="D27" s="120"/>
      <c r="E27" s="198" t="s">
        <v>250</v>
      </c>
      <c r="F27" s="120"/>
      <c r="G27" s="210" t="s">
        <v>251</v>
      </c>
      <c r="H27" s="210"/>
      <c r="I27" s="210"/>
      <c r="J27" s="210"/>
      <c r="K27" s="210"/>
      <c r="L27" s="210"/>
      <c r="M27" s="105"/>
      <c r="N27" s="199"/>
      <c r="O27" s="199"/>
    </row>
    <row r="28" spans="1:15" ht="15" customHeight="1" x14ac:dyDescent="0.15">
      <c r="A28" s="372"/>
      <c r="B28" s="356"/>
      <c r="C28" s="106"/>
      <c r="D28" s="107"/>
      <c r="E28" s="108"/>
      <c r="F28" s="109"/>
      <c r="G28" s="358"/>
      <c r="H28" s="358"/>
      <c r="I28" s="358"/>
      <c r="J28" s="358"/>
      <c r="K28" s="358"/>
      <c r="L28" s="358"/>
      <c r="M28" s="359"/>
      <c r="N28" s="199"/>
      <c r="O28" s="199"/>
    </row>
    <row r="29" spans="1:15" ht="15" customHeight="1" x14ac:dyDescent="0.15">
      <c r="A29" s="373"/>
      <c r="B29" s="357"/>
      <c r="C29" s="360"/>
      <c r="D29" s="361"/>
      <c r="E29" s="361"/>
      <c r="F29" s="361"/>
      <c r="G29" s="361"/>
      <c r="H29" s="361"/>
      <c r="I29" s="361"/>
      <c r="J29" s="361"/>
      <c r="K29" s="361"/>
      <c r="L29" s="361"/>
      <c r="M29" s="362"/>
      <c r="N29" s="199"/>
      <c r="O29" s="199"/>
    </row>
    <row r="30" spans="1:15" ht="15" customHeight="1" x14ac:dyDescent="0.15">
      <c r="A30" s="385" t="s">
        <v>268</v>
      </c>
      <c r="B30" s="202" t="s">
        <v>57</v>
      </c>
      <c r="C30" s="363"/>
      <c r="D30" s="364"/>
      <c r="E30" s="365"/>
      <c r="F30" s="366" t="s">
        <v>254</v>
      </c>
      <c r="G30" s="366"/>
      <c r="H30" s="111"/>
      <c r="I30" s="118" t="s">
        <v>256</v>
      </c>
      <c r="J30" s="111"/>
      <c r="K30" s="119" t="s">
        <v>257</v>
      </c>
      <c r="L30" s="111"/>
      <c r="M30" s="112" t="s">
        <v>258</v>
      </c>
      <c r="N30" s="199"/>
      <c r="O30" s="199"/>
    </row>
    <row r="31" spans="1:15" ht="15" customHeight="1" x14ac:dyDescent="0.15">
      <c r="A31" s="372"/>
      <c r="B31" s="113" t="s">
        <v>255</v>
      </c>
      <c r="C31" s="360"/>
      <c r="D31" s="361"/>
      <c r="E31" s="362"/>
      <c r="F31" s="367" t="s">
        <v>269</v>
      </c>
      <c r="G31" s="368"/>
      <c r="H31" s="369" t="s">
        <v>270</v>
      </c>
      <c r="I31" s="370"/>
      <c r="J31" s="101"/>
      <c r="K31" s="367" t="s">
        <v>271</v>
      </c>
      <c r="L31" s="371"/>
      <c r="M31" s="101"/>
      <c r="N31" s="199"/>
      <c r="O31" s="199"/>
    </row>
    <row r="32" spans="1:15" ht="15" customHeight="1" x14ac:dyDescent="0.15">
      <c r="A32" s="372"/>
      <c r="B32" s="355" t="s">
        <v>259</v>
      </c>
      <c r="C32" s="209" t="s">
        <v>249</v>
      </c>
      <c r="D32" s="120"/>
      <c r="E32" s="198" t="s">
        <v>250</v>
      </c>
      <c r="F32" s="120"/>
      <c r="G32" s="210" t="s">
        <v>251</v>
      </c>
      <c r="H32" s="210"/>
      <c r="I32" s="210"/>
      <c r="J32" s="210"/>
      <c r="K32" s="210"/>
      <c r="L32" s="210"/>
      <c r="M32" s="105"/>
      <c r="N32" s="199"/>
      <c r="O32" s="199"/>
    </row>
    <row r="33" spans="1:15" ht="15" customHeight="1" x14ac:dyDescent="0.15">
      <c r="A33" s="372"/>
      <c r="B33" s="356"/>
      <c r="C33" s="106"/>
      <c r="D33" s="107"/>
      <c r="E33" s="108"/>
      <c r="F33" s="109"/>
      <c r="G33" s="358"/>
      <c r="H33" s="358"/>
      <c r="I33" s="358"/>
      <c r="J33" s="358"/>
      <c r="K33" s="358"/>
      <c r="L33" s="358"/>
      <c r="M33" s="359"/>
      <c r="N33" s="199"/>
      <c r="O33" s="199"/>
    </row>
    <row r="34" spans="1:15" ht="15" customHeight="1" x14ac:dyDescent="0.15">
      <c r="A34" s="373"/>
      <c r="B34" s="357"/>
      <c r="C34" s="360"/>
      <c r="D34" s="361"/>
      <c r="E34" s="361"/>
      <c r="F34" s="361"/>
      <c r="G34" s="361"/>
      <c r="H34" s="361"/>
      <c r="I34" s="361"/>
      <c r="J34" s="361"/>
      <c r="K34" s="361"/>
      <c r="L34" s="361"/>
      <c r="M34" s="362"/>
      <c r="N34" s="199"/>
      <c r="O34" s="199"/>
    </row>
    <row r="35" spans="1:15" ht="15" customHeight="1" x14ac:dyDescent="0.15">
      <c r="A35" s="407" t="s">
        <v>272</v>
      </c>
      <c r="B35" s="408"/>
      <c r="C35" s="408"/>
      <c r="D35" s="409"/>
      <c r="E35" s="409"/>
      <c r="F35" s="410"/>
      <c r="G35" s="411"/>
      <c r="H35" s="412" t="s">
        <v>273</v>
      </c>
      <c r="I35" s="413"/>
      <c r="J35" s="413"/>
      <c r="K35" s="413"/>
      <c r="L35" s="413"/>
      <c r="M35" s="414"/>
      <c r="N35" s="211"/>
      <c r="O35" s="199"/>
    </row>
    <row r="36" spans="1:15" ht="15" hidden="1" customHeight="1" x14ac:dyDescent="0.15">
      <c r="A36" s="446" t="s">
        <v>274</v>
      </c>
      <c r="B36" s="447"/>
      <c r="C36" s="447"/>
      <c r="D36" s="447"/>
      <c r="E36" s="447"/>
      <c r="F36" s="447"/>
      <c r="G36" s="447"/>
      <c r="H36" s="447"/>
      <c r="I36" s="447"/>
      <c r="J36" s="447"/>
      <c r="K36" s="447"/>
      <c r="L36" s="447"/>
      <c r="M36" s="448"/>
      <c r="N36" s="199"/>
      <c r="O36" s="199"/>
    </row>
    <row r="37" spans="1:15" ht="15" hidden="1" customHeight="1" x14ac:dyDescent="0.15">
      <c r="A37" s="395" t="s">
        <v>275</v>
      </c>
      <c r="B37" s="396"/>
      <c r="C37" s="366" t="s">
        <v>276</v>
      </c>
      <c r="D37" s="366"/>
      <c r="E37" s="355" t="s">
        <v>277</v>
      </c>
      <c r="F37" s="440"/>
      <c r="G37" s="198"/>
      <c r="H37" s="198"/>
      <c r="I37" s="198"/>
      <c r="J37" s="198"/>
      <c r="K37" s="198"/>
      <c r="L37" s="198"/>
      <c r="M37" s="206"/>
      <c r="N37" s="199"/>
      <c r="O37" s="199"/>
    </row>
    <row r="38" spans="1:15" ht="15" hidden="1" customHeight="1" x14ac:dyDescent="0.15">
      <c r="A38" s="399"/>
      <c r="B38" s="400"/>
      <c r="C38" s="201" t="s">
        <v>105</v>
      </c>
      <c r="D38" s="201" t="s">
        <v>104</v>
      </c>
      <c r="E38" s="201" t="s">
        <v>105</v>
      </c>
      <c r="F38" s="201" t="s">
        <v>104</v>
      </c>
      <c r="G38" s="199"/>
      <c r="H38" s="199"/>
      <c r="I38" s="199"/>
      <c r="J38" s="199"/>
      <c r="K38" s="199"/>
      <c r="L38" s="199"/>
      <c r="M38" s="121"/>
      <c r="N38" s="199"/>
      <c r="O38" s="199"/>
    </row>
    <row r="39" spans="1:15" ht="15" hidden="1" customHeight="1" x14ac:dyDescent="0.15">
      <c r="A39" s="355" t="s">
        <v>278</v>
      </c>
      <c r="B39" s="449"/>
      <c r="C39" s="201"/>
      <c r="D39" s="201"/>
      <c r="E39" s="201"/>
      <c r="F39" s="201"/>
      <c r="G39" s="199"/>
      <c r="H39" s="199"/>
      <c r="I39" s="199"/>
      <c r="J39" s="199"/>
      <c r="K39" s="199"/>
      <c r="L39" s="199"/>
      <c r="M39" s="121"/>
      <c r="N39" s="199"/>
      <c r="O39" s="199"/>
    </row>
    <row r="40" spans="1:15" ht="15" hidden="1" customHeight="1" x14ac:dyDescent="0.15">
      <c r="A40" s="357" t="s">
        <v>279</v>
      </c>
      <c r="B40" s="450"/>
      <c r="C40" s="201"/>
      <c r="D40" s="201"/>
      <c r="E40" s="201"/>
      <c r="F40" s="201"/>
      <c r="G40" s="199"/>
      <c r="H40" s="199"/>
      <c r="I40" s="199"/>
      <c r="J40" s="199"/>
      <c r="K40" s="199"/>
      <c r="L40" s="199"/>
      <c r="M40" s="121"/>
      <c r="N40" s="199"/>
      <c r="O40" s="199"/>
    </row>
    <row r="41" spans="1:15" ht="15" hidden="1" customHeight="1" x14ac:dyDescent="0.15">
      <c r="A41" s="203" t="s">
        <v>280</v>
      </c>
      <c r="B41" s="204"/>
      <c r="C41" s="366"/>
      <c r="D41" s="366"/>
      <c r="E41" s="366"/>
      <c r="F41" s="366"/>
      <c r="G41" s="199"/>
      <c r="H41" s="199"/>
      <c r="I41" s="199"/>
      <c r="J41" s="199"/>
      <c r="K41" s="199"/>
      <c r="L41" s="199"/>
      <c r="M41" s="121"/>
      <c r="N41" s="199"/>
      <c r="O41" s="199"/>
    </row>
    <row r="42" spans="1:15" ht="15" hidden="1" customHeight="1" x14ac:dyDescent="0.15">
      <c r="A42" s="203" t="s">
        <v>281</v>
      </c>
      <c r="B42" s="204"/>
      <c r="C42" s="366"/>
      <c r="D42" s="366"/>
      <c r="E42" s="366"/>
      <c r="F42" s="366"/>
      <c r="G42" s="200"/>
      <c r="H42" s="200"/>
      <c r="I42" s="200"/>
      <c r="J42" s="200"/>
      <c r="K42" s="200"/>
      <c r="L42" s="200"/>
      <c r="M42" s="207"/>
      <c r="N42" s="211"/>
      <c r="O42" s="199"/>
    </row>
    <row r="43" spans="1:15" ht="15" customHeight="1" x14ac:dyDescent="0.15">
      <c r="A43" s="446" t="s">
        <v>282</v>
      </c>
      <c r="B43" s="447"/>
      <c r="C43" s="447"/>
      <c r="D43" s="447"/>
      <c r="E43" s="447"/>
      <c r="F43" s="447"/>
      <c r="G43" s="447"/>
      <c r="H43" s="447"/>
      <c r="I43" s="447"/>
      <c r="J43" s="447"/>
      <c r="K43" s="447"/>
      <c r="L43" s="447"/>
      <c r="M43" s="448"/>
      <c r="N43" s="211"/>
      <c r="O43" s="199"/>
    </row>
    <row r="44" spans="1:15" ht="15" customHeight="1" x14ac:dyDescent="0.15">
      <c r="A44" s="395" t="s">
        <v>283</v>
      </c>
      <c r="B44" s="396"/>
      <c r="C44" s="100" t="s">
        <v>284</v>
      </c>
      <c r="D44" s="201" t="s">
        <v>285</v>
      </c>
      <c r="E44" s="201" t="s">
        <v>286</v>
      </c>
      <c r="F44" s="201" t="s">
        <v>287</v>
      </c>
      <c r="G44" s="201" t="s">
        <v>288</v>
      </c>
      <c r="H44" s="401" t="s">
        <v>289</v>
      </c>
      <c r="I44" s="402"/>
      <c r="J44" s="401" t="s">
        <v>290</v>
      </c>
      <c r="K44" s="402"/>
      <c r="L44" s="401" t="s">
        <v>291</v>
      </c>
      <c r="M44" s="402"/>
      <c r="N44" s="199"/>
      <c r="O44" s="199"/>
    </row>
    <row r="45" spans="1:15" ht="15" customHeight="1" x14ac:dyDescent="0.15">
      <c r="A45" s="397"/>
      <c r="B45" s="398"/>
      <c r="C45" s="122"/>
      <c r="D45" s="122"/>
      <c r="E45" s="122"/>
      <c r="F45" s="122"/>
      <c r="G45" s="122"/>
      <c r="H45" s="375"/>
      <c r="I45" s="376"/>
      <c r="J45" s="375"/>
      <c r="K45" s="376"/>
      <c r="L45" s="375"/>
      <c r="M45" s="376"/>
      <c r="N45" s="199"/>
      <c r="O45" s="199"/>
    </row>
    <row r="46" spans="1:15" ht="15" customHeight="1" x14ac:dyDescent="0.15">
      <c r="A46" s="399"/>
      <c r="B46" s="400"/>
      <c r="C46" s="401" t="s">
        <v>292</v>
      </c>
      <c r="D46" s="403"/>
      <c r="E46" s="402"/>
      <c r="F46" s="404"/>
      <c r="G46" s="405"/>
      <c r="H46" s="405"/>
      <c r="I46" s="405"/>
      <c r="J46" s="405"/>
      <c r="K46" s="405"/>
      <c r="L46" s="405"/>
      <c r="M46" s="406"/>
      <c r="N46" s="199"/>
      <c r="O46" s="199"/>
    </row>
    <row r="47" spans="1:15" ht="15" customHeight="1" x14ac:dyDescent="0.15">
      <c r="A47" s="386" t="s">
        <v>63</v>
      </c>
      <c r="B47" s="387"/>
      <c r="C47" s="123" t="s">
        <v>293</v>
      </c>
      <c r="D47" s="124"/>
      <c r="E47" s="125" t="s">
        <v>294</v>
      </c>
      <c r="F47" s="126"/>
      <c r="G47" s="127" t="s">
        <v>295</v>
      </c>
      <c r="H47" s="392"/>
      <c r="I47" s="392"/>
      <c r="J47" s="393" t="s">
        <v>294</v>
      </c>
      <c r="K47" s="393"/>
      <c r="L47" s="392"/>
      <c r="M47" s="394"/>
      <c r="N47" s="211"/>
      <c r="O47" s="199"/>
    </row>
    <row r="48" spans="1:15" ht="15" customHeight="1" x14ac:dyDescent="0.15">
      <c r="A48" s="388"/>
      <c r="B48" s="389"/>
      <c r="C48" s="128" t="s">
        <v>296</v>
      </c>
      <c r="D48" s="124"/>
      <c r="E48" s="125" t="s">
        <v>294</v>
      </c>
      <c r="F48" s="126"/>
      <c r="G48" s="127" t="s">
        <v>295</v>
      </c>
      <c r="H48" s="392"/>
      <c r="I48" s="392"/>
      <c r="J48" s="393" t="s">
        <v>294</v>
      </c>
      <c r="K48" s="393"/>
      <c r="L48" s="392"/>
      <c r="M48" s="394"/>
      <c r="N48" s="211"/>
      <c r="O48" s="199"/>
    </row>
    <row r="49" spans="1:15" ht="15" customHeight="1" x14ac:dyDescent="0.15">
      <c r="A49" s="390"/>
      <c r="B49" s="391"/>
      <c r="C49" s="129" t="s">
        <v>297</v>
      </c>
      <c r="D49" s="130"/>
      <c r="E49" s="131" t="s">
        <v>294</v>
      </c>
      <c r="F49" s="126"/>
      <c r="G49" s="127" t="s">
        <v>295</v>
      </c>
      <c r="H49" s="392"/>
      <c r="I49" s="392"/>
      <c r="J49" s="393" t="s">
        <v>294</v>
      </c>
      <c r="K49" s="393"/>
      <c r="L49" s="392"/>
      <c r="M49" s="394"/>
      <c r="N49" s="211"/>
      <c r="O49" s="199"/>
    </row>
    <row r="50" spans="1:15" ht="31.5" customHeight="1" x14ac:dyDescent="0.15">
      <c r="A50" s="377" t="s">
        <v>298</v>
      </c>
      <c r="B50" s="378"/>
      <c r="C50" s="379"/>
      <c r="D50" s="380"/>
      <c r="E50" s="380"/>
      <c r="F50" s="380"/>
      <c r="G50" s="380"/>
      <c r="H50" s="380"/>
      <c r="I50" s="380"/>
      <c r="J50" s="380"/>
      <c r="K50" s="380"/>
      <c r="L50" s="380"/>
      <c r="M50" s="381"/>
      <c r="N50" s="211"/>
      <c r="O50" s="199"/>
    </row>
    <row r="51" spans="1:15" ht="17.25" customHeight="1" x14ac:dyDescent="0.15">
      <c r="A51" s="431" t="s">
        <v>299</v>
      </c>
      <c r="B51" s="432"/>
      <c r="C51" s="432"/>
      <c r="D51" s="432"/>
      <c r="E51" s="432"/>
      <c r="F51" s="432"/>
      <c r="G51" s="432"/>
      <c r="H51" s="432"/>
      <c r="I51" s="432"/>
      <c r="J51" s="432"/>
      <c r="K51" s="432"/>
      <c r="L51" s="432"/>
      <c r="M51" s="433"/>
      <c r="N51" s="211"/>
      <c r="O51" s="199"/>
    </row>
    <row r="52" spans="1:15" ht="17.25" customHeight="1" x14ac:dyDescent="0.15">
      <c r="A52" s="385" t="s">
        <v>56</v>
      </c>
      <c r="B52" s="102" t="s">
        <v>57</v>
      </c>
      <c r="C52" s="434"/>
      <c r="D52" s="435"/>
      <c r="E52" s="435"/>
      <c r="F52" s="435"/>
      <c r="G52" s="435"/>
      <c r="H52" s="435"/>
      <c r="I52" s="435"/>
      <c r="J52" s="435"/>
      <c r="K52" s="435"/>
      <c r="L52" s="435"/>
      <c r="M52" s="436"/>
      <c r="N52" s="211"/>
      <c r="O52" s="199"/>
    </row>
    <row r="53" spans="1:15" ht="17.25" customHeight="1" x14ac:dyDescent="0.15">
      <c r="A53" s="372"/>
      <c r="B53" s="103" t="s">
        <v>248</v>
      </c>
      <c r="C53" s="437"/>
      <c r="D53" s="438"/>
      <c r="E53" s="438"/>
      <c r="F53" s="438"/>
      <c r="G53" s="438"/>
      <c r="H53" s="438"/>
      <c r="I53" s="438"/>
      <c r="J53" s="438"/>
      <c r="K53" s="438"/>
      <c r="L53" s="438"/>
      <c r="M53" s="439"/>
      <c r="N53" s="211"/>
      <c r="O53" s="199"/>
    </row>
    <row r="54" spans="1:15" ht="17.25" customHeight="1" x14ac:dyDescent="0.15">
      <c r="A54" s="372"/>
      <c r="B54" s="440" t="s">
        <v>9</v>
      </c>
      <c r="C54" s="209" t="s">
        <v>249</v>
      </c>
      <c r="D54" s="104"/>
      <c r="E54" s="198" t="s">
        <v>250</v>
      </c>
      <c r="F54" s="104"/>
      <c r="G54" s="210" t="s">
        <v>251</v>
      </c>
      <c r="H54" s="210"/>
      <c r="I54" s="210"/>
      <c r="J54" s="210"/>
      <c r="K54" s="210"/>
      <c r="L54" s="210"/>
      <c r="M54" s="105"/>
      <c r="N54" s="211"/>
      <c r="O54" s="199"/>
    </row>
    <row r="55" spans="1:15" ht="17.25" customHeight="1" x14ac:dyDescent="0.15">
      <c r="A55" s="372"/>
      <c r="B55" s="441"/>
      <c r="C55" s="106"/>
      <c r="D55" s="107"/>
      <c r="E55" s="108"/>
      <c r="F55" s="109"/>
      <c r="G55" s="358"/>
      <c r="H55" s="358"/>
      <c r="I55" s="358"/>
      <c r="J55" s="358"/>
      <c r="K55" s="358"/>
      <c r="L55" s="358"/>
      <c r="M55" s="359"/>
      <c r="N55" s="211"/>
      <c r="O55" s="199"/>
    </row>
    <row r="56" spans="1:15" ht="17.25" customHeight="1" x14ac:dyDescent="0.15">
      <c r="A56" s="372"/>
      <c r="B56" s="442"/>
      <c r="C56" s="360"/>
      <c r="D56" s="361"/>
      <c r="E56" s="361"/>
      <c r="F56" s="361"/>
      <c r="G56" s="361"/>
      <c r="H56" s="361"/>
      <c r="I56" s="361"/>
      <c r="J56" s="361"/>
      <c r="K56" s="361"/>
      <c r="L56" s="361"/>
      <c r="M56" s="362"/>
      <c r="N56" s="211"/>
      <c r="O56" s="199"/>
    </row>
    <row r="57" spans="1:15" ht="17.25" customHeight="1" x14ac:dyDescent="0.15">
      <c r="A57" s="372"/>
      <c r="B57" s="110" t="s">
        <v>23</v>
      </c>
      <c r="C57" s="443"/>
      <c r="D57" s="444"/>
      <c r="E57" s="444"/>
      <c r="F57" s="444"/>
      <c r="G57" s="444"/>
      <c r="H57" s="444"/>
      <c r="I57" s="444"/>
      <c r="J57" s="444"/>
      <c r="K57" s="444"/>
      <c r="L57" s="444"/>
      <c r="M57" s="445"/>
      <c r="N57" s="211"/>
      <c r="O57" s="199"/>
    </row>
    <row r="58" spans="1:15" ht="17.25" customHeight="1" x14ac:dyDescent="0.15">
      <c r="A58" s="373"/>
      <c r="B58" s="203" t="s">
        <v>252</v>
      </c>
      <c r="C58" s="404"/>
      <c r="D58" s="405"/>
      <c r="E58" s="405"/>
      <c r="F58" s="405"/>
      <c r="G58" s="405"/>
      <c r="H58" s="405"/>
      <c r="I58" s="405"/>
      <c r="J58" s="405"/>
      <c r="K58" s="405"/>
      <c r="L58" s="405"/>
      <c r="M58" s="406"/>
      <c r="N58" s="211"/>
      <c r="O58" s="199"/>
    </row>
    <row r="59" spans="1:15" ht="17.25" customHeight="1" x14ac:dyDescent="0.15">
      <c r="A59" s="385" t="s">
        <v>253</v>
      </c>
      <c r="B59" s="132" t="s">
        <v>57</v>
      </c>
      <c r="C59" s="363"/>
      <c r="D59" s="364"/>
      <c r="E59" s="365"/>
      <c r="F59" s="366" t="s">
        <v>254</v>
      </c>
      <c r="G59" s="429"/>
      <c r="H59" s="111"/>
      <c r="I59" s="429"/>
      <c r="J59" s="111"/>
      <c r="K59" s="429"/>
      <c r="L59" s="111"/>
      <c r="M59" s="112"/>
      <c r="N59" s="211"/>
      <c r="O59" s="199"/>
    </row>
    <row r="60" spans="1:15" ht="17.25" customHeight="1" x14ac:dyDescent="0.15">
      <c r="A60" s="372"/>
      <c r="B60" s="113" t="s">
        <v>255</v>
      </c>
      <c r="C60" s="360"/>
      <c r="D60" s="361"/>
      <c r="E60" s="362"/>
      <c r="F60" s="366"/>
      <c r="G60" s="430"/>
      <c r="H60" s="114" t="s">
        <v>256</v>
      </c>
      <c r="I60" s="430"/>
      <c r="J60" s="114" t="s">
        <v>257</v>
      </c>
      <c r="K60" s="430"/>
      <c r="L60" s="115" t="s">
        <v>258</v>
      </c>
      <c r="M60" s="116"/>
      <c r="N60" s="211"/>
      <c r="O60" s="199"/>
    </row>
    <row r="61" spans="1:15" ht="17.25" customHeight="1" x14ac:dyDescent="0.15">
      <c r="A61" s="372"/>
      <c r="B61" s="355" t="s">
        <v>259</v>
      </c>
      <c r="C61" s="209" t="s">
        <v>249</v>
      </c>
      <c r="D61" s="104"/>
      <c r="E61" s="198" t="s">
        <v>250</v>
      </c>
      <c r="F61" s="104"/>
      <c r="G61" s="210" t="s">
        <v>251</v>
      </c>
      <c r="H61" s="210"/>
      <c r="I61" s="210"/>
      <c r="J61" s="210"/>
      <c r="K61" s="210"/>
      <c r="L61" s="210"/>
      <c r="M61" s="105"/>
      <c r="N61" s="211"/>
      <c r="O61" s="199"/>
    </row>
    <row r="62" spans="1:15" ht="17.25" customHeight="1" x14ac:dyDescent="0.15">
      <c r="A62" s="372"/>
      <c r="B62" s="356"/>
      <c r="C62" s="106"/>
      <c r="D62" s="107"/>
      <c r="E62" s="108"/>
      <c r="F62" s="109"/>
      <c r="G62" s="358"/>
      <c r="H62" s="358"/>
      <c r="I62" s="358"/>
      <c r="J62" s="358"/>
      <c r="K62" s="358"/>
      <c r="L62" s="358"/>
      <c r="M62" s="359"/>
      <c r="N62" s="211"/>
      <c r="O62" s="199"/>
    </row>
    <row r="63" spans="1:15" ht="17.25" customHeight="1" x14ac:dyDescent="0.15">
      <c r="A63" s="372"/>
      <c r="B63" s="357"/>
      <c r="C63" s="360"/>
      <c r="D63" s="361"/>
      <c r="E63" s="361"/>
      <c r="F63" s="361"/>
      <c r="G63" s="361"/>
      <c r="H63" s="361"/>
      <c r="I63" s="361"/>
      <c r="J63" s="361"/>
      <c r="K63" s="361"/>
      <c r="L63" s="361"/>
      <c r="M63" s="362"/>
      <c r="N63" s="211"/>
      <c r="O63" s="199"/>
    </row>
    <row r="64" spans="1:15" ht="17.25" customHeight="1" x14ac:dyDescent="0.15">
      <c r="A64" s="372"/>
      <c r="B64" s="401" t="s">
        <v>260</v>
      </c>
      <c r="C64" s="403"/>
      <c r="D64" s="403"/>
      <c r="E64" s="403"/>
      <c r="F64" s="403"/>
      <c r="G64" s="402"/>
      <c r="H64" s="208" t="s">
        <v>261</v>
      </c>
      <c r="I64" s="375"/>
      <c r="J64" s="376"/>
      <c r="K64" s="200" t="s">
        <v>262</v>
      </c>
      <c r="L64" s="375"/>
      <c r="M64" s="376"/>
      <c r="N64" s="211"/>
      <c r="O64" s="199"/>
    </row>
    <row r="65" spans="1:15" ht="17.25" customHeight="1" x14ac:dyDescent="0.15">
      <c r="A65" s="427"/>
      <c r="B65" s="415" t="s">
        <v>263</v>
      </c>
      <c r="C65" s="416"/>
      <c r="D65" s="421" t="s">
        <v>264</v>
      </c>
      <c r="E65" s="422"/>
      <c r="F65" s="405"/>
      <c r="G65" s="405"/>
      <c r="H65" s="423"/>
      <c r="I65" s="423"/>
      <c r="J65" s="423"/>
      <c r="K65" s="405"/>
      <c r="L65" s="405"/>
      <c r="M65" s="406"/>
      <c r="N65" s="211"/>
      <c r="O65" s="199"/>
    </row>
    <row r="66" spans="1:15" ht="17.25" customHeight="1" x14ac:dyDescent="0.15">
      <c r="A66" s="427"/>
      <c r="B66" s="417"/>
      <c r="C66" s="418"/>
      <c r="D66" s="395" t="s">
        <v>265</v>
      </c>
      <c r="E66" s="424"/>
      <c r="F66" s="196"/>
      <c r="G66" s="196"/>
      <c r="H66" s="196"/>
      <c r="I66" s="196"/>
      <c r="J66" s="196"/>
      <c r="K66" s="196"/>
      <c r="L66" s="196"/>
      <c r="M66" s="197"/>
      <c r="N66" s="211"/>
      <c r="O66" s="199"/>
    </row>
    <row r="67" spans="1:15" ht="17.25" customHeight="1" x14ac:dyDescent="0.15">
      <c r="A67" s="428"/>
      <c r="B67" s="419"/>
      <c r="C67" s="420"/>
      <c r="D67" s="425"/>
      <c r="E67" s="426"/>
      <c r="F67" s="205"/>
      <c r="G67" s="205"/>
      <c r="H67" s="205"/>
      <c r="I67" s="205"/>
      <c r="J67" s="205"/>
      <c r="K67" s="205"/>
      <c r="L67" s="205"/>
      <c r="M67" s="117"/>
      <c r="N67" s="211"/>
      <c r="O67" s="199"/>
    </row>
    <row r="68" spans="1:15" ht="17.25" customHeight="1" x14ac:dyDescent="0.15">
      <c r="A68" s="385" t="s">
        <v>266</v>
      </c>
      <c r="B68" s="202" t="s">
        <v>57</v>
      </c>
      <c r="C68" s="363"/>
      <c r="D68" s="364"/>
      <c r="E68" s="365"/>
      <c r="F68" s="366" t="s">
        <v>254</v>
      </c>
      <c r="G68" s="366"/>
      <c r="H68" s="111"/>
      <c r="I68" s="118" t="s">
        <v>256</v>
      </c>
      <c r="J68" s="111"/>
      <c r="K68" s="119" t="s">
        <v>257</v>
      </c>
      <c r="L68" s="111"/>
      <c r="M68" s="112" t="s">
        <v>258</v>
      </c>
      <c r="N68" s="211"/>
      <c r="O68" s="199"/>
    </row>
    <row r="69" spans="1:15" ht="17.25" customHeight="1" x14ac:dyDescent="0.15">
      <c r="A69" s="372"/>
      <c r="B69" s="113" t="s">
        <v>255</v>
      </c>
      <c r="C69" s="360"/>
      <c r="D69" s="361"/>
      <c r="E69" s="362"/>
      <c r="F69" s="374" t="s">
        <v>267</v>
      </c>
      <c r="G69" s="374"/>
      <c r="H69" s="208" t="s">
        <v>261</v>
      </c>
      <c r="I69" s="375"/>
      <c r="J69" s="376"/>
      <c r="K69" s="200" t="s">
        <v>262</v>
      </c>
      <c r="L69" s="375"/>
      <c r="M69" s="376"/>
      <c r="N69" s="211"/>
      <c r="O69" s="199"/>
    </row>
    <row r="70" spans="1:15" ht="17.25" customHeight="1" x14ac:dyDescent="0.15">
      <c r="A70" s="372"/>
      <c r="B70" s="355" t="s">
        <v>259</v>
      </c>
      <c r="C70" s="209" t="s">
        <v>249</v>
      </c>
      <c r="D70" s="120"/>
      <c r="E70" s="198" t="s">
        <v>250</v>
      </c>
      <c r="F70" s="120"/>
      <c r="G70" s="210" t="s">
        <v>251</v>
      </c>
      <c r="H70" s="210"/>
      <c r="I70" s="210"/>
      <c r="J70" s="210"/>
      <c r="K70" s="210"/>
      <c r="L70" s="210"/>
      <c r="M70" s="105"/>
      <c r="N70" s="211"/>
      <c r="O70" s="199"/>
    </row>
    <row r="71" spans="1:15" ht="17.25" customHeight="1" x14ac:dyDescent="0.15">
      <c r="A71" s="372"/>
      <c r="B71" s="356"/>
      <c r="C71" s="106"/>
      <c r="D71" s="107"/>
      <c r="E71" s="108"/>
      <c r="F71" s="109"/>
      <c r="G71" s="358"/>
      <c r="H71" s="358"/>
      <c r="I71" s="358"/>
      <c r="J71" s="358"/>
      <c r="K71" s="358"/>
      <c r="L71" s="358"/>
      <c r="M71" s="359"/>
      <c r="N71" s="211"/>
      <c r="O71" s="199"/>
    </row>
    <row r="72" spans="1:15" ht="17.25" customHeight="1" x14ac:dyDescent="0.15">
      <c r="A72" s="372"/>
      <c r="B72" s="357"/>
      <c r="C72" s="360"/>
      <c r="D72" s="361"/>
      <c r="E72" s="361"/>
      <c r="F72" s="361"/>
      <c r="G72" s="361"/>
      <c r="H72" s="361"/>
      <c r="I72" s="361"/>
      <c r="J72" s="361"/>
      <c r="K72" s="361"/>
      <c r="L72" s="361"/>
      <c r="M72" s="362"/>
      <c r="N72" s="211"/>
      <c r="O72" s="199"/>
    </row>
    <row r="73" spans="1:15" ht="17.25" customHeight="1" x14ac:dyDescent="0.15">
      <c r="A73" s="372"/>
      <c r="B73" s="202" t="s">
        <v>57</v>
      </c>
      <c r="C73" s="363"/>
      <c r="D73" s="364"/>
      <c r="E73" s="365"/>
      <c r="F73" s="366" t="s">
        <v>254</v>
      </c>
      <c r="G73" s="366"/>
      <c r="H73" s="111"/>
      <c r="I73" s="118" t="s">
        <v>256</v>
      </c>
      <c r="J73" s="111"/>
      <c r="K73" s="119" t="s">
        <v>257</v>
      </c>
      <c r="L73" s="111"/>
      <c r="M73" s="112" t="s">
        <v>258</v>
      </c>
      <c r="N73" s="211"/>
      <c r="O73" s="199"/>
    </row>
    <row r="74" spans="1:15" ht="17.25" customHeight="1" x14ac:dyDescent="0.15">
      <c r="A74" s="372"/>
      <c r="B74" s="113" t="s">
        <v>255</v>
      </c>
      <c r="C74" s="360"/>
      <c r="D74" s="361"/>
      <c r="E74" s="362"/>
      <c r="F74" s="374" t="s">
        <v>267</v>
      </c>
      <c r="G74" s="374"/>
      <c r="H74" s="208" t="s">
        <v>261</v>
      </c>
      <c r="I74" s="375"/>
      <c r="J74" s="376"/>
      <c r="K74" s="200" t="s">
        <v>262</v>
      </c>
      <c r="L74" s="375"/>
      <c r="M74" s="376"/>
      <c r="N74" s="211"/>
      <c r="O74" s="199"/>
    </row>
    <row r="75" spans="1:15" ht="17.25" customHeight="1" x14ac:dyDescent="0.15">
      <c r="A75" s="372"/>
      <c r="B75" s="355" t="s">
        <v>259</v>
      </c>
      <c r="C75" s="209" t="s">
        <v>249</v>
      </c>
      <c r="D75" s="120"/>
      <c r="E75" s="198" t="s">
        <v>250</v>
      </c>
      <c r="F75" s="120"/>
      <c r="G75" s="210" t="s">
        <v>251</v>
      </c>
      <c r="H75" s="210"/>
      <c r="I75" s="210"/>
      <c r="J75" s="210"/>
      <c r="K75" s="210"/>
      <c r="L75" s="210"/>
      <c r="M75" s="105"/>
      <c r="N75" s="211"/>
      <c r="O75" s="199"/>
    </row>
    <row r="76" spans="1:15" ht="17.25" customHeight="1" x14ac:dyDescent="0.15">
      <c r="A76" s="372"/>
      <c r="B76" s="356"/>
      <c r="C76" s="106"/>
      <c r="D76" s="107"/>
      <c r="E76" s="108"/>
      <c r="F76" s="109"/>
      <c r="G76" s="358"/>
      <c r="H76" s="358"/>
      <c r="I76" s="358"/>
      <c r="J76" s="358"/>
      <c r="K76" s="358"/>
      <c r="L76" s="358"/>
      <c r="M76" s="359"/>
      <c r="N76" s="211"/>
      <c r="O76" s="199"/>
    </row>
    <row r="77" spans="1:15" ht="17.25" customHeight="1" x14ac:dyDescent="0.15">
      <c r="A77" s="373"/>
      <c r="B77" s="357"/>
      <c r="C77" s="360"/>
      <c r="D77" s="361"/>
      <c r="E77" s="361"/>
      <c r="F77" s="361"/>
      <c r="G77" s="361"/>
      <c r="H77" s="361"/>
      <c r="I77" s="361"/>
      <c r="J77" s="361"/>
      <c r="K77" s="361"/>
      <c r="L77" s="361"/>
      <c r="M77" s="362"/>
      <c r="N77" s="211"/>
      <c r="O77" s="199"/>
    </row>
    <row r="78" spans="1:15" ht="17.25" customHeight="1" x14ac:dyDescent="0.15">
      <c r="A78" s="385" t="s">
        <v>268</v>
      </c>
      <c r="B78" s="202" t="s">
        <v>57</v>
      </c>
      <c r="C78" s="363"/>
      <c r="D78" s="364"/>
      <c r="E78" s="365"/>
      <c r="F78" s="366" t="s">
        <v>254</v>
      </c>
      <c r="G78" s="366"/>
      <c r="H78" s="111"/>
      <c r="I78" s="118" t="s">
        <v>256</v>
      </c>
      <c r="J78" s="111"/>
      <c r="K78" s="119" t="s">
        <v>257</v>
      </c>
      <c r="L78" s="111"/>
      <c r="M78" s="112" t="s">
        <v>258</v>
      </c>
      <c r="N78" s="211"/>
      <c r="O78" s="199"/>
    </row>
    <row r="79" spans="1:15" ht="17.25" customHeight="1" x14ac:dyDescent="0.15">
      <c r="A79" s="372"/>
      <c r="B79" s="113" t="s">
        <v>255</v>
      </c>
      <c r="C79" s="360"/>
      <c r="D79" s="361"/>
      <c r="E79" s="362"/>
      <c r="F79" s="367" t="s">
        <v>269</v>
      </c>
      <c r="G79" s="368"/>
      <c r="H79" s="369" t="s">
        <v>270</v>
      </c>
      <c r="I79" s="370"/>
      <c r="J79" s="101"/>
      <c r="K79" s="367" t="s">
        <v>271</v>
      </c>
      <c r="L79" s="371"/>
      <c r="M79" s="101"/>
      <c r="N79" s="211"/>
      <c r="O79" s="199"/>
    </row>
    <row r="80" spans="1:15" ht="17.25" customHeight="1" x14ac:dyDescent="0.15">
      <c r="A80" s="372"/>
      <c r="B80" s="355" t="s">
        <v>259</v>
      </c>
      <c r="C80" s="209" t="s">
        <v>249</v>
      </c>
      <c r="D80" s="120"/>
      <c r="E80" s="198" t="s">
        <v>250</v>
      </c>
      <c r="F80" s="120"/>
      <c r="G80" s="210" t="s">
        <v>251</v>
      </c>
      <c r="H80" s="210"/>
      <c r="I80" s="210"/>
      <c r="J80" s="210"/>
      <c r="K80" s="210"/>
      <c r="L80" s="210"/>
      <c r="M80" s="105"/>
      <c r="N80" s="211"/>
      <c r="O80" s="199"/>
    </row>
    <row r="81" spans="1:15" ht="17.25" customHeight="1" x14ac:dyDescent="0.15">
      <c r="A81" s="372"/>
      <c r="B81" s="356"/>
      <c r="C81" s="106"/>
      <c r="D81" s="107"/>
      <c r="E81" s="108"/>
      <c r="F81" s="109"/>
      <c r="G81" s="358"/>
      <c r="H81" s="358"/>
      <c r="I81" s="358"/>
      <c r="J81" s="358"/>
      <c r="K81" s="358"/>
      <c r="L81" s="358"/>
      <c r="M81" s="359"/>
      <c r="N81" s="211"/>
      <c r="O81" s="199"/>
    </row>
    <row r="82" spans="1:15" ht="17.25" customHeight="1" x14ac:dyDescent="0.15">
      <c r="A82" s="373"/>
      <c r="B82" s="357"/>
      <c r="C82" s="360"/>
      <c r="D82" s="361"/>
      <c r="E82" s="361"/>
      <c r="F82" s="361"/>
      <c r="G82" s="361"/>
      <c r="H82" s="361"/>
      <c r="I82" s="361"/>
      <c r="J82" s="361"/>
      <c r="K82" s="361"/>
      <c r="L82" s="361"/>
      <c r="M82" s="362"/>
      <c r="N82" s="211"/>
      <c r="O82" s="199"/>
    </row>
    <row r="83" spans="1:15" ht="17.25" customHeight="1" x14ac:dyDescent="0.15">
      <c r="A83" s="407" t="s">
        <v>272</v>
      </c>
      <c r="B83" s="408"/>
      <c r="C83" s="408"/>
      <c r="D83" s="409"/>
      <c r="E83" s="409"/>
      <c r="F83" s="410"/>
      <c r="G83" s="411"/>
      <c r="H83" s="412" t="s">
        <v>273</v>
      </c>
      <c r="I83" s="413"/>
      <c r="J83" s="413"/>
      <c r="K83" s="413"/>
      <c r="L83" s="413"/>
      <c r="M83" s="414"/>
      <c r="N83" s="211"/>
      <c r="O83" s="199"/>
    </row>
    <row r="84" spans="1:15" ht="17.25" customHeight="1" x14ac:dyDescent="0.15">
      <c r="A84" s="395" t="s">
        <v>283</v>
      </c>
      <c r="B84" s="396"/>
      <c r="C84" s="100" t="s">
        <v>284</v>
      </c>
      <c r="D84" s="201" t="s">
        <v>285</v>
      </c>
      <c r="E84" s="201" t="s">
        <v>286</v>
      </c>
      <c r="F84" s="201" t="s">
        <v>287</v>
      </c>
      <c r="G84" s="201" t="s">
        <v>288</v>
      </c>
      <c r="H84" s="401" t="s">
        <v>289</v>
      </c>
      <c r="I84" s="402"/>
      <c r="J84" s="401" t="s">
        <v>290</v>
      </c>
      <c r="K84" s="402"/>
      <c r="L84" s="401" t="s">
        <v>291</v>
      </c>
      <c r="M84" s="402"/>
      <c r="N84" s="211"/>
      <c r="O84" s="199"/>
    </row>
    <row r="85" spans="1:15" ht="17.25" customHeight="1" x14ac:dyDescent="0.15">
      <c r="A85" s="397"/>
      <c r="B85" s="398"/>
      <c r="C85" s="122"/>
      <c r="D85" s="122"/>
      <c r="E85" s="122"/>
      <c r="F85" s="122"/>
      <c r="G85" s="122"/>
      <c r="H85" s="375"/>
      <c r="I85" s="376"/>
      <c r="J85" s="375"/>
      <c r="K85" s="376"/>
      <c r="L85" s="375"/>
      <c r="M85" s="376"/>
      <c r="N85" s="211"/>
      <c r="O85" s="199"/>
    </row>
    <row r="86" spans="1:15" ht="17.25" customHeight="1" x14ac:dyDescent="0.15">
      <c r="A86" s="399"/>
      <c r="B86" s="400"/>
      <c r="C86" s="401" t="s">
        <v>292</v>
      </c>
      <c r="D86" s="403"/>
      <c r="E86" s="402"/>
      <c r="F86" s="404"/>
      <c r="G86" s="405"/>
      <c r="H86" s="405"/>
      <c r="I86" s="405"/>
      <c r="J86" s="405"/>
      <c r="K86" s="405"/>
      <c r="L86" s="405"/>
      <c r="M86" s="406"/>
      <c r="N86" s="211"/>
      <c r="O86" s="199"/>
    </row>
    <row r="87" spans="1:15" ht="17.25" customHeight="1" x14ac:dyDescent="0.15">
      <c r="A87" s="386" t="s">
        <v>63</v>
      </c>
      <c r="B87" s="387"/>
      <c r="C87" s="123" t="s">
        <v>293</v>
      </c>
      <c r="D87" s="124"/>
      <c r="E87" s="125" t="s">
        <v>294</v>
      </c>
      <c r="F87" s="126"/>
      <c r="G87" s="127" t="s">
        <v>295</v>
      </c>
      <c r="H87" s="392"/>
      <c r="I87" s="392"/>
      <c r="J87" s="393" t="s">
        <v>294</v>
      </c>
      <c r="K87" s="393"/>
      <c r="L87" s="392"/>
      <c r="M87" s="394"/>
      <c r="N87" s="211"/>
      <c r="O87" s="199"/>
    </row>
    <row r="88" spans="1:15" ht="17.25" customHeight="1" x14ac:dyDescent="0.15">
      <c r="A88" s="388"/>
      <c r="B88" s="389"/>
      <c r="C88" s="128" t="s">
        <v>296</v>
      </c>
      <c r="D88" s="124"/>
      <c r="E88" s="125" t="s">
        <v>294</v>
      </c>
      <c r="F88" s="126"/>
      <c r="G88" s="127" t="s">
        <v>295</v>
      </c>
      <c r="H88" s="392"/>
      <c r="I88" s="392"/>
      <c r="J88" s="393" t="s">
        <v>294</v>
      </c>
      <c r="K88" s="393"/>
      <c r="L88" s="392"/>
      <c r="M88" s="394"/>
      <c r="N88" s="211"/>
      <c r="O88" s="199"/>
    </row>
    <row r="89" spans="1:15" ht="17.25" customHeight="1" x14ac:dyDescent="0.15">
      <c r="A89" s="390"/>
      <c r="B89" s="391"/>
      <c r="C89" s="129" t="s">
        <v>297</v>
      </c>
      <c r="D89" s="130"/>
      <c r="E89" s="131" t="s">
        <v>294</v>
      </c>
      <c r="F89" s="126"/>
      <c r="G89" s="127" t="s">
        <v>295</v>
      </c>
      <c r="H89" s="392"/>
      <c r="I89" s="392"/>
      <c r="J89" s="393" t="s">
        <v>294</v>
      </c>
      <c r="K89" s="393"/>
      <c r="L89" s="392"/>
      <c r="M89" s="394"/>
      <c r="N89" s="211"/>
      <c r="O89" s="199"/>
    </row>
    <row r="90" spans="1:15" ht="32.25" customHeight="1" x14ac:dyDescent="0.15">
      <c r="A90" s="377" t="s">
        <v>298</v>
      </c>
      <c r="B90" s="378"/>
      <c r="C90" s="379"/>
      <c r="D90" s="380"/>
      <c r="E90" s="380"/>
      <c r="F90" s="380"/>
      <c r="G90" s="380"/>
      <c r="H90" s="380"/>
      <c r="I90" s="380"/>
      <c r="J90" s="380"/>
      <c r="K90" s="380"/>
      <c r="L90" s="380"/>
      <c r="M90" s="381"/>
      <c r="N90" s="211"/>
      <c r="O90" s="199"/>
    </row>
    <row r="91" spans="1:15" s="199" customFormat="1" ht="18" customHeight="1" x14ac:dyDescent="0.15">
      <c r="A91" s="199" t="s">
        <v>300</v>
      </c>
    </row>
    <row r="92" spans="1:15" s="199" customFormat="1" ht="18" customHeight="1" x14ac:dyDescent="0.15">
      <c r="A92" s="382" t="s">
        <v>301</v>
      </c>
      <c r="B92" s="382"/>
      <c r="C92" s="382"/>
      <c r="D92" s="382"/>
      <c r="E92" s="382"/>
      <c r="F92" s="382"/>
      <c r="G92" s="382"/>
      <c r="H92" s="382"/>
      <c r="I92" s="382"/>
      <c r="J92" s="382"/>
      <c r="K92" s="382"/>
      <c r="L92" s="382"/>
      <c r="M92" s="382"/>
      <c r="N92" s="211"/>
    </row>
    <row r="93" spans="1:15" s="199" customFormat="1" ht="26.25" customHeight="1" x14ac:dyDescent="0.15">
      <c r="A93" s="383" t="s">
        <v>302</v>
      </c>
      <c r="B93" s="384"/>
      <c r="C93" s="384"/>
      <c r="D93" s="384"/>
      <c r="E93" s="384"/>
      <c r="F93" s="384"/>
      <c r="G93" s="384"/>
      <c r="H93" s="384"/>
      <c r="I93" s="384"/>
      <c r="J93" s="384"/>
      <c r="K93" s="384"/>
      <c r="L93" s="384"/>
      <c r="M93" s="384"/>
    </row>
    <row r="94" spans="1:15" ht="15" customHeight="1" x14ac:dyDescent="0.15">
      <c r="A94" s="211" t="s">
        <v>303</v>
      </c>
      <c r="B94" s="199"/>
      <c r="C94" s="199"/>
      <c r="D94" s="199"/>
      <c r="E94" s="199"/>
      <c r="F94" s="199"/>
      <c r="G94" s="199"/>
      <c r="H94" s="199"/>
      <c r="I94" s="199"/>
      <c r="J94" s="199"/>
      <c r="K94" s="199"/>
      <c r="L94" s="199"/>
      <c r="M94" s="199"/>
      <c r="N94" s="199"/>
      <c r="O94" s="199"/>
    </row>
    <row r="95" spans="1:15" ht="15" customHeight="1" x14ac:dyDescent="0.15">
      <c r="A95" s="133" t="s">
        <v>304</v>
      </c>
    </row>
    <row r="96" spans="1:15" ht="15" customHeight="1" x14ac:dyDescent="0.15">
      <c r="A96" s="385" t="s">
        <v>62</v>
      </c>
      <c r="B96" s="134" t="s">
        <v>57</v>
      </c>
      <c r="C96" s="363"/>
      <c r="D96" s="364"/>
      <c r="E96" s="365"/>
      <c r="F96" s="366" t="s">
        <v>254</v>
      </c>
      <c r="G96" s="366"/>
      <c r="H96" s="111"/>
      <c r="I96" s="118" t="s">
        <v>256</v>
      </c>
      <c r="J96" s="111"/>
      <c r="K96" s="119" t="s">
        <v>257</v>
      </c>
      <c r="L96" s="111"/>
      <c r="M96" s="112" t="s">
        <v>258</v>
      </c>
    </row>
    <row r="97" spans="1:13" ht="15" customHeight="1" x14ac:dyDescent="0.15">
      <c r="A97" s="372"/>
      <c r="B97" s="113" t="s">
        <v>255</v>
      </c>
      <c r="C97" s="360"/>
      <c r="D97" s="361"/>
      <c r="E97" s="362"/>
      <c r="F97" s="374" t="s">
        <v>267</v>
      </c>
      <c r="G97" s="374"/>
      <c r="H97" s="208" t="s">
        <v>261</v>
      </c>
      <c r="I97" s="375"/>
      <c r="J97" s="376"/>
      <c r="K97" s="200" t="s">
        <v>262</v>
      </c>
      <c r="L97" s="375"/>
      <c r="M97" s="376"/>
    </row>
    <row r="98" spans="1:13" ht="15" customHeight="1" x14ac:dyDescent="0.15">
      <c r="A98" s="372"/>
      <c r="B98" s="355" t="s">
        <v>259</v>
      </c>
      <c r="C98" s="209" t="s">
        <v>249</v>
      </c>
      <c r="D98" s="120"/>
      <c r="E98" s="198" t="s">
        <v>250</v>
      </c>
      <c r="F98" s="120"/>
      <c r="G98" s="210" t="s">
        <v>251</v>
      </c>
      <c r="H98" s="210"/>
      <c r="I98" s="210"/>
      <c r="J98" s="210"/>
      <c r="K98" s="210"/>
      <c r="L98" s="210"/>
      <c r="M98" s="105"/>
    </row>
    <row r="99" spans="1:13" ht="15" customHeight="1" x14ac:dyDescent="0.15">
      <c r="A99" s="372"/>
      <c r="B99" s="356"/>
      <c r="C99" s="106"/>
      <c r="D99" s="107"/>
      <c r="E99" s="108"/>
      <c r="F99" s="109"/>
      <c r="G99" s="358"/>
      <c r="H99" s="358"/>
      <c r="I99" s="358"/>
      <c r="J99" s="358"/>
      <c r="K99" s="358"/>
      <c r="L99" s="358"/>
      <c r="M99" s="359"/>
    </row>
    <row r="100" spans="1:13" ht="15" customHeight="1" x14ac:dyDescent="0.15">
      <c r="A100" s="372"/>
      <c r="B100" s="357"/>
      <c r="C100" s="360"/>
      <c r="D100" s="361"/>
      <c r="E100" s="361"/>
      <c r="F100" s="361"/>
      <c r="G100" s="361"/>
      <c r="H100" s="361"/>
      <c r="I100" s="361"/>
      <c r="J100" s="361"/>
      <c r="K100" s="361"/>
      <c r="L100" s="361"/>
      <c r="M100" s="362"/>
    </row>
    <row r="101" spans="1:13" ht="15" customHeight="1" x14ac:dyDescent="0.15">
      <c r="A101" s="372"/>
      <c r="B101" s="202" t="s">
        <v>57</v>
      </c>
      <c r="C101" s="363"/>
      <c r="D101" s="364"/>
      <c r="E101" s="365"/>
      <c r="F101" s="366" t="s">
        <v>254</v>
      </c>
      <c r="G101" s="366"/>
      <c r="H101" s="111"/>
      <c r="I101" s="118" t="s">
        <v>256</v>
      </c>
      <c r="J101" s="111"/>
      <c r="K101" s="119" t="s">
        <v>257</v>
      </c>
      <c r="L101" s="111"/>
      <c r="M101" s="112" t="s">
        <v>258</v>
      </c>
    </row>
    <row r="102" spans="1:13" ht="15" customHeight="1" x14ac:dyDescent="0.15">
      <c r="A102" s="372"/>
      <c r="B102" s="113" t="s">
        <v>255</v>
      </c>
      <c r="C102" s="360"/>
      <c r="D102" s="361"/>
      <c r="E102" s="362"/>
      <c r="F102" s="374" t="s">
        <v>267</v>
      </c>
      <c r="G102" s="374"/>
      <c r="H102" s="208" t="s">
        <v>261</v>
      </c>
      <c r="I102" s="375"/>
      <c r="J102" s="376"/>
      <c r="K102" s="200" t="s">
        <v>262</v>
      </c>
      <c r="L102" s="375"/>
      <c r="M102" s="376"/>
    </row>
    <row r="103" spans="1:13" ht="15" customHeight="1" x14ac:dyDescent="0.15">
      <c r="A103" s="372"/>
      <c r="B103" s="355" t="s">
        <v>259</v>
      </c>
      <c r="C103" s="209" t="s">
        <v>249</v>
      </c>
      <c r="D103" s="120"/>
      <c r="E103" s="198" t="s">
        <v>250</v>
      </c>
      <c r="F103" s="120"/>
      <c r="G103" s="210" t="s">
        <v>251</v>
      </c>
      <c r="H103" s="210"/>
      <c r="I103" s="210"/>
      <c r="J103" s="210"/>
      <c r="K103" s="210"/>
      <c r="L103" s="210"/>
      <c r="M103" s="105"/>
    </row>
    <row r="104" spans="1:13" ht="15" customHeight="1" x14ac:dyDescent="0.15">
      <c r="A104" s="372"/>
      <c r="B104" s="356"/>
      <c r="C104" s="106"/>
      <c r="D104" s="107"/>
      <c r="E104" s="108"/>
      <c r="F104" s="109"/>
      <c r="G104" s="358"/>
      <c r="H104" s="358"/>
      <c r="I104" s="358"/>
      <c r="J104" s="358"/>
      <c r="K104" s="358"/>
      <c r="L104" s="358"/>
      <c r="M104" s="359"/>
    </row>
    <row r="105" spans="1:13" ht="15" customHeight="1" x14ac:dyDescent="0.15">
      <c r="A105" s="372"/>
      <c r="B105" s="357"/>
      <c r="C105" s="360"/>
      <c r="D105" s="361"/>
      <c r="E105" s="361"/>
      <c r="F105" s="361"/>
      <c r="G105" s="361"/>
      <c r="H105" s="361"/>
      <c r="I105" s="361"/>
      <c r="J105" s="361"/>
      <c r="K105" s="361"/>
      <c r="L105" s="361"/>
      <c r="M105" s="362"/>
    </row>
    <row r="106" spans="1:13" ht="15" customHeight="1" x14ac:dyDescent="0.15">
      <c r="A106" s="372"/>
      <c r="B106" s="202" t="s">
        <v>57</v>
      </c>
      <c r="C106" s="363"/>
      <c r="D106" s="364"/>
      <c r="E106" s="365"/>
      <c r="F106" s="366" t="s">
        <v>254</v>
      </c>
      <c r="G106" s="366"/>
      <c r="H106" s="111"/>
      <c r="I106" s="118" t="s">
        <v>256</v>
      </c>
      <c r="J106" s="111"/>
      <c r="K106" s="119" t="s">
        <v>257</v>
      </c>
      <c r="L106" s="111"/>
      <c r="M106" s="112" t="s">
        <v>258</v>
      </c>
    </row>
    <row r="107" spans="1:13" ht="15" customHeight="1" x14ac:dyDescent="0.15">
      <c r="A107" s="372"/>
      <c r="B107" s="113" t="s">
        <v>255</v>
      </c>
      <c r="C107" s="360"/>
      <c r="D107" s="361"/>
      <c r="E107" s="362"/>
      <c r="F107" s="374" t="s">
        <v>267</v>
      </c>
      <c r="G107" s="374"/>
      <c r="H107" s="208" t="s">
        <v>261</v>
      </c>
      <c r="I107" s="375"/>
      <c r="J107" s="376"/>
      <c r="K107" s="200" t="s">
        <v>262</v>
      </c>
      <c r="L107" s="375"/>
      <c r="M107" s="376"/>
    </row>
    <row r="108" spans="1:13" ht="15" customHeight="1" x14ac:dyDescent="0.15">
      <c r="A108" s="372"/>
      <c r="B108" s="355" t="s">
        <v>259</v>
      </c>
      <c r="C108" s="209" t="s">
        <v>249</v>
      </c>
      <c r="D108" s="120"/>
      <c r="E108" s="198" t="s">
        <v>250</v>
      </c>
      <c r="F108" s="120"/>
      <c r="G108" s="210" t="s">
        <v>251</v>
      </c>
      <c r="H108" s="210"/>
      <c r="I108" s="210"/>
      <c r="J108" s="210"/>
      <c r="K108" s="210"/>
      <c r="L108" s="210"/>
      <c r="M108" s="105"/>
    </row>
    <row r="109" spans="1:13" ht="15" customHeight="1" x14ac:dyDescent="0.15">
      <c r="A109" s="372"/>
      <c r="B109" s="356"/>
      <c r="C109" s="106"/>
      <c r="D109" s="107"/>
      <c r="E109" s="108"/>
      <c r="F109" s="109"/>
      <c r="G109" s="358"/>
      <c r="H109" s="358"/>
      <c r="I109" s="358"/>
      <c r="J109" s="358"/>
      <c r="K109" s="358"/>
      <c r="L109" s="358"/>
      <c r="M109" s="359"/>
    </row>
    <row r="110" spans="1:13" ht="15" customHeight="1" x14ac:dyDescent="0.15">
      <c r="A110" s="372"/>
      <c r="B110" s="357"/>
      <c r="C110" s="360"/>
      <c r="D110" s="361"/>
      <c r="E110" s="361"/>
      <c r="F110" s="361"/>
      <c r="G110" s="361"/>
      <c r="H110" s="361"/>
      <c r="I110" s="361"/>
      <c r="J110" s="361"/>
      <c r="K110" s="361"/>
      <c r="L110" s="361"/>
      <c r="M110" s="362"/>
    </row>
    <row r="111" spans="1:13" ht="15" customHeight="1" x14ac:dyDescent="0.15">
      <c r="A111" s="372"/>
      <c r="B111" s="202" t="s">
        <v>57</v>
      </c>
      <c r="C111" s="363"/>
      <c r="D111" s="364"/>
      <c r="E111" s="365"/>
      <c r="F111" s="366" t="s">
        <v>254</v>
      </c>
      <c r="G111" s="366"/>
      <c r="H111" s="111"/>
      <c r="I111" s="118" t="s">
        <v>256</v>
      </c>
      <c r="J111" s="111"/>
      <c r="K111" s="119" t="s">
        <v>257</v>
      </c>
      <c r="L111" s="111"/>
      <c r="M111" s="112" t="s">
        <v>258</v>
      </c>
    </row>
    <row r="112" spans="1:13" ht="15" customHeight="1" x14ac:dyDescent="0.15">
      <c r="A112" s="372"/>
      <c r="B112" s="113" t="s">
        <v>255</v>
      </c>
      <c r="C112" s="360"/>
      <c r="D112" s="361"/>
      <c r="E112" s="362"/>
      <c r="F112" s="374" t="s">
        <v>267</v>
      </c>
      <c r="G112" s="374"/>
      <c r="H112" s="208" t="s">
        <v>261</v>
      </c>
      <c r="I112" s="375"/>
      <c r="J112" s="376"/>
      <c r="K112" s="200" t="s">
        <v>262</v>
      </c>
      <c r="L112" s="375"/>
      <c r="M112" s="376"/>
    </row>
    <row r="113" spans="1:13" ht="15" customHeight="1" x14ac:dyDescent="0.15">
      <c r="A113" s="372"/>
      <c r="B113" s="355" t="s">
        <v>259</v>
      </c>
      <c r="C113" s="209" t="s">
        <v>249</v>
      </c>
      <c r="D113" s="120"/>
      <c r="E113" s="198" t="s">
        <v>250</v>
      </c>
      <c r="F113" s="120"/>
      <c r="G113" s="210" t="s">
        <v>251</v>
      </c>
      <c r="H113" s="210"/>
      <c r="I113" s="210"/>
      <c r="J113" s="210"/>
      <c r="K113" s="210"/>
      <c r="L113" s="210"/>
      <c r="M113" s="105"/>
    </row>
    <row r="114" spans="1:13" ht="15" customHeight="1" x14ac:dyDescent="0.15">
      <c r="A114" s="372"/>
      <c r="B114" s="356"/>
      <c r="C114" s="106"/>
      <c r="D114" s="107"/>
      <c r="E114" s="108"/>
      <c r="F114" s="109"/>
      <c r="G114" s="358"/>
      <c r="H114" s="358"/>
      <c r="I114" s="358"/>
      <c r="J114" s="358"/>
      <c r="K114" s="358"/>
      <c r="L114" s="358"/>
      <c r="M114" s="359"/>
    </row>
    <row r="115" spans="1:13" ht="15" customHeight="1" x14ac:dyDescent="0.15">
      <c r="A115" s="373"/>
      <c r="B115" s="357"/>
      <c r="C115" s="360"/>
      <c r="D115" s="361"/>
      <c r="E115" s="361"/>
      <c r="F115" s="361"/>
      <c r="G115" s="361"/>
      <c r="H115" s="361"/>
      <c r="I115" s="361"/>
      <c r="J115" s="361"/>
      <c r="K115" s="361"/>
      <c r="L115" s="361"/>
      <c r="M115" s="362"/>
    </row>
    <row r="116" spans="1:13" ht="15" customHeight="1" x14ac:dyDescent="0.15">
      <c r="A116" s="372" t="s">
        <v>268</v>
      </c>
      <c r="B116" s="202" t="s">
        <v>57</v>
      </c>
      <c r="C116" s="363"/>
      <c r="D116" s="364"/>
      <c r="E116" s="365"/>
      <c r="F116" s="366" t="s">
        <v>254</v>
      </c>
      <c r="G116" s="366"/>
      <c r="H116" s="111"/>
      <c r="I116" s="118" t="s">
        <v>256</v>
      </c>
      <c r="J116" s="111"/>
      <c r="K116" s="119" t="s">
        <v>257</v>
      </c>
      <c r="L116" s="111"/>
      <c r="M116" s="112" t="s">
        <v>258</v>
      </c>
    </row>
    <row r="117" spans="1:13" ht="15" customHeight="1" x14ac:dyDescent="0.15">
      <c r="A117" s="372"/>
      <c r="B117" s="113" t="s">
        <v>255</v>
      </c>
      <c r="C117" s="360"/>
      <c r="D117" s="361"/>
      <c r="E117" s="362"/>
      <c r="F117" s="367" t="s">
        <v>269</v>
      </c>
      <c r="G117" s="368"/>
      <c r="H117" s="369" t="s">
        <v>270</v>
      </c>
      <c r="I117" s="370"/>
      <c r="J117" s="101"/>
      <c r="K117" s="367" t="s">
        <v>271</v>
      </c>
      <c r="L117" s="371"/>
      <c r="M117" s="101"/>
    </row>
    <row r="118" spans="1:13" ht="15" customHeight="1" x14ac:dyDescent="0.15">
      <c r="A118" s="372"/>
      <c r="B118" s="355" t="s">
        <v>259</v>
      </c>
      <c r="C118" s="209" t="s">
        <v>249</v>
      </c>
      <c r="D118" s="120"/>
      <c r="E118" s="198" t="s">
        <v>250</v>
      </c>
      <c r="F118" s="120"/>
      <c r="G118" s="210" t="s">
        <v>251</v>
      </c>
      <c r="H118" s="210"/>
      <c r="I118" s="210"/>
      <c r="J118" s="210"/>
      <c r="K118" s="210"/>
      <c r="L118" s="210"/>
      <c r="M118" s="105"/>
    </row>
    <row r="119" spans="1:13" ht="15" customHeight="1" x14ac:dyDescent="0.15">
      <c r="A119" s="372"/>
      <c r="B119" s="356"/>
      <c r="C119" s="106"/>
      <c r="D119" s="107"/>
      <c r="E119" s="108"/>
      <c r="F119" s="109"/>
      <c r="G119" s="358"/>
      <c r="H119" s="358"/>
      <c r="I119" s="358"/>
      <c r="J119" s="358"/>
      <c r="K119" s="358"/>
      <c r="L119" s="358"/>
      <c r="M119" s="359"/>
    </row>
    <row r="120" spans="1:13" ht="15" customHeight="1" x14ac:dyDescent="0.15">
      <c r="A120" s="372"/>
      <c r="B120" s="357"/>
      <c r="C120" s="360"/>
      <c r="D120" s="361"/>
      <c r="E120" s="361"/>
      <c r="F120" s="361"/>
      <c r="G120" s="361"/>
      <c r="H120" s="361"/>
      <c r="I120" s="361"/>
      <c r="J120" s="361"/>
      <c r="K120" s="361"/>
      <c r="L120" s="361"/>
      <c r="M120" s="362"/>
    </row>
    <row r="121" spans="1:13" ht="15" customHeight="1" x14ac:dyDescent="0.15">
      <c r="A121" s="372"/>
      <c r="B121" s="202" t="s">
        <v>57</v>
      </c>
      <c r="C121" s="363"/>
      <c r="D121" s="364"/>
      <c r="E121" s="365"/>
      <c r="F121" s="366" t="s">
        <v>254</v>
      </c>
      <c r="G121" s="366"/>
      <c r="H121" s="111"/>
      <c r="I121" s="118" t="s">
        <v>256</v>
      </c>
      <c r="J121" s="111"/>
      <c r="K121" s="119" t="s">
        <v>257</v>
      </c>
      <c r="L121" s="111"/>
      <c r="M121" s="112" t="s">
        <v>258</v>
      </c>
    </row>
    <row r="122" spans="1:13" ht="15" customHeight="1" x14ac:dyDescent="0.15">
      <c r="A122" s="372"/>
      <c r="B122" s="113" t="s">
        <v>255</v>
      </c>
      <c r="C122" s="360"/>
      <c r="D122" s="361"/>
      <c r="E122" s="362"/>
      <c r="F122" s="367" t="s">
        <v>269</v>
      </c>
      <c r="G122" s="368"/>
      <c r="H122" s="369" t="s">
        <v>270</v>
      </c>
      <c r="I122" s="370"/>
      <c r="J122" s="101"/>
      <c r="K122" s="367" t="s">
        <v>271</v>
      </c>
      <c r="L122" s="371"/>
      <c r="M122" s="101"/>
    </row>
    <row r="123" spans="1:13" ht="15" customHeight="1" x14ac:dyDescent="0.15">
      <c r="A123" s="372"/>
      <c r="B123" s="355" t="s">
        <v>259</v>
      </c>
      <c r="C123" s="209" t="s">
        <v>249</v>
      </c>
      <c r="D123" s="120"/>
      <c r="E123" s="198" t="s">
        <v>250</v>
      </c>
      <c r="F123" s="120"/>
      <c r="G123" s="210" t="s">
        <v>251</v>
      </c>
      <c r="H123" s="210"/>
      <c r="I123" s="210"/>
      <c r="J123" s="210"/>
      <c r="K123" s="210"/>
      <c r="L123" s="210"/>
      <c r="M123" s="105"/>
    </row>
    <row r="124" spans="1:13" ht="15" customHeight="1" x14ac:dyDescent="0.15">
      <c r="A124" s="372"/>
      <c r="B124" s="356"/>
      <c r="C124" s="106"/>
      <c r="D124" s="107"/>
      <c r="E124" s="108"/>
      <c r="F124" s="109"/>
      <c r="G124" s="358"/>
      <c r="H124" s="358"/>
      <c r="I124" s="358"/>
      <c r="J124" s="358"/>
      <c r="K124" s="358"/>
      <c r="L124" s="358"/>
      <c r="M124" s="359"/>
    </row>
    <row r="125" spans="1:13" ht="15" customHeight="1" x14ac:dyDescent="0.15">
      <c r="A125" s="373"/>
      <c r="B125" s="357"/>
      <c r="C125" s="360"/>
      <c r="D125" s="361"/>
      <c r="E125" s="361"/>
      <c r="F125" s="361"/>
      <c r="G125" s="361"/>
      <c r="H125" s="361"/>
      <c r="I125" s="361"/>
      <c r="J125" s="361"/>
      <c r="K125" s="361"/>
      <c r="L125" s="361"/>
      <c r="M125" s="362"/>
    </row>
    <row r="126" spans="1:13" ht="5.0999999999999996" customHeight="1" x14ac:dyDescent="0.15"/>
  </sheetData>
  <mergeCells count="228">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30:A34"/>
    <mergeCell ref="C30:E30"/>
    <mergeCell ref="F30:G30"/>
    <mergeCell ref="C31:E31"/>
    <mergeCell ref="F31:G31"/>
    <mergeCell ref="H31:I31"/>
    <mergeCell ref="A36:M36"/>
    <mergeCell ref="A37:B38"/>
    <mergeCell ref="C37:D37"/>
    <mergeCell ref="E37:F37"/>
    <mergeCell ref="A39:B39"/>
    <mergeCell ref="A40:B40"/>
    <mergeCell ref="K31:L31"/>
    <mergeCell ref="B32:B34"/>
    <mergeCell ref="G33:M33"/>
    <mergeCell ref="C34:M34"/>
    <mergeCell ref="A35:G35"/>
    <mergeCell ref="H35:M35"/>
    <mergeCell ref="C41:D41"/>
    <mergeCell ref="E41:F41"/>
    <mergeCell ref="C42:D42"/>
    <mergeCell ref="E42:F42"/>
    <mergeCell ref="A43:M43"/>
    <mergeCell ref="A44:B46"/>
    <mergeCell ref="H44:I44"/>
    <mergeCell ref="J44:K44"/>
    <mergeCell ref="L44:M44"/>
    <mergeCell ref="H45:I45"/>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A51:M51"/>
    <mergeCell ref="A52:A58"/>
    <mergeCell ref="C52:M52"/>
    <mergeCell ref="C53:M53"/>
    <mergeCell ref="B54:B56"/>
    <mergeCell ref="G55:M55"/>
    <mergeCell ref="C56:M56"/>
    <mergeCell ref="C57:M57"/>
    <mergeCell ref="C58:M58"/>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A84:B86"/>
    <mergeCell ref="H84:I84"/>
    <mergeCell ref="J84:K84"/>
    <mergeCell ref="L84:M84"/>
    <mergeCell ref="H85:I85"/>
    <mergeCell ref="J85:K85"/>
    <mergeCell ref="L85:M85"/>
    <mergeCell ref="C86:E86"/>
    <mergeCell ref="F86:M86"/>
    <mergeCell ref="A87:B89"/>
    <mergeCell ref="H87:I87"/>
    <mergeCell ref="J87:K87"/>
    <mergeCell ref="L87:M87"/>
    <mergeCell ref="H88:I88"/>
    <mergeCell ref="J88:K88"/>
    <mergeCell ref="L88:M88"/>
    <mergeCell ref="H89:I89"/>
    <mergeCell ref="J89:K89"/>
    <mergeCell ref="L89:M89"/>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7"/>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imeMode="disabled" allowBlank="1" showInputMessage="1" showErrorMessage="1" sqref="D6 F6 D13 F13 D54 F54 D61 F61"/>
    <dataValidation imeMode="fullKatakana" allowBlank="1" showInputMessage="1" showErrorMessage="1" sqref="C4:M4 C11:E11 C25:E25 C96:E96 C101:E101 C106:E106 C111:E111 C116:E116 C20:E20 C30:E30 C121:E121 C52:M52 C59:E59 C73:E73 C68:E68 C78:E78"/>
    <dataValidation type="list" allowBlank="1" showInputMessage="1" showErrorMessage="1" sqref="F114 F7 F14 F28 F99 F104 F109 F119 F23 F33 F124 F55 F62 F76 F71 F81">
      <formula1>"市,郡,区"</formula1>
    </dataValidation>
    <dataValidation type="list" allowBlank="1" showInputMessage="1" showErrorMessage="1" sqref="D114 D7 D14 D28 D99 D104 D109 D119 D23 D33 D124 D55 D62 D76 D71 D81">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8" max="12" man="1"/>
    <brk id="9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AN76"/>
  <sheetViews>
    <sheetView showGridLines="0" view="pageBreakPreview" zoomScaleNormal="100" zoomScaleSheetLayoutView="100" workbookViewId="0">
      <selection activeCell="M3" sqref="M3"/>
    </sheetView>
  </sheetViews>
  <sheetFormatPr defaultColWidth="8.25" defaultRowHeight="21" customHeight="1" x14ac:dyDescent="0.15"/>
  <cols>
    <col min="1" max="1" width="2.625" style="61" customWidth="1"/>
    <col min="2" max="2" width="12.125" style="56" customWidth="1"/>
    <col min="3" max="3" width="6.625" style="61" customWidth="1"/>
    <col min="4" max="5" width="7.625" style="61" customWidth="1"/>
    <col min="6" max="36" width="2.625" style="61" customWidth="1"/>
    <col min="37" max="37" width="6.625" style="61" customWidth="1"/>
    <col min="38" max="39" width="7.625" style="61" customWidth="1"/>
    <col min="40" max="40" width="5.625" style="61" customWidth="1"/>
    <col min="41" max="16384" width="8.25" style="61"/>
  </cols>
  <sheetData>
    <row r="1" spans="1:40" ht="20.100000000000001" customHeight="1" x14ac:dyDescent="0.15">
      <c r="A1" s="55" t="s">
        <v>163</v>
      </c>
      <c r="C1" s="57"/>
      <c r="D1" s="57"/>
      <c r="E1" s="57"/>
      <c r="F1" s="57"/>
      <c r="G1" s="57"/>
      <c r="H1" s="57"/>
      <c r="I1" s="57"/>
      <c r="J1" s="57"/>
      <c r="K1" s="57"/>
      <c r="L1" s="57"/>
      <c r="M1" s="57"/>
      <c r="N1" s="57"/>
      <c r="O1" s="57"/>
      <c r="P1" s="57"/>
      <c r="Q1" s="57"/>
      <c r="R1" s="57"/>
      <c r="S1" s="57"/>
      <c r="T1" s="57"/>
      <c r="U1" s="57"/>
      <c r="V1" s="57"/>
      <c r="W1" s="57"/>
      <c r="X1" s="58"/>
      <c r="Y1" s="58"/>
      <c r="Z1" s="59"/>
      <c r="AA1" s="59"/>
      <c r="AB1" s="59"/>
      <c r="AC1" s="59"/>
      <c r="AD1" s="167"/>
      <c r="AE1" s="167"/>
      <c r="AF1" s="167"/>
      <c r="AG1" s="167"/>
      <c r="AH1" s="167"/>
      <c r="AI1" s="60" t="s">
        <v>164</v>
      </c>
      <c r="AJ1" s="60"/>
      <c r="AK1" s="454" t="s">
        <v>165</v>
      </c>
      <c r="AL1" s="454"/>
      <c r="AM1" s="454"/>
      <c r="AN1" s="454"/>
    </row>
    <row r="2" spans="1:40" ht="18" customHeight="1" x14ac:dyDescent="0.15">
      <c r="A2" s="59"/>
      <c r="B2" s="62"/>
      <c r="C2" s="62"/>
      <c r="D2" s="62"/>
      <c r="E2" s="62"/>
      <c r="F2" s="62"/>
      <c r="G2" s="62"/>
      <c r="H2" s="62"/>
      <c r="I2" s="62"/>
      <c r="J2" s="62"/>
      <c r="K2" s="62"/>
      <c r="L2" s="62"/>
      <c r="M2" s="455">
        <v>2024</v>
      </c>
      <c r="N2" s="455"/>
      <c r="O2" s="455"/>
      <c r="P2" s="455"/>
      <c r="Q2" s="456" t="s">
        <v>102</v>
      </c>
      <c r="R2" s="456"/>
      <c r="S2" s="455">
        <v>4</v>
      </c>
      <c r="T2" s="455"/>
      <c r="U2" s="456" t="s">
        <v>103</v>
      </c>
      <c r="V2" s="456"/>
      <c r="W2" s="62"/>
      <c r="X2" s="62"/>
      <c r="Y2" s="62"/>
      <c r="Z2" s="59"/>
      <c r="AA2" s="59"/>
      <c r="AC2" s="60"/>
      <c r="AD2" s="62"/>
      <c r="AE2" s="62"/>
      <c r="AF2" s="62"/>
      <c r="AG2" s="62"/>
      <c r="AH2" s="62"/>
      <c r="AI2" s="60" t="s">
        <v>166</v>
      </c>
      <c r="AJ2" s="60"/>
      <c r="AK2" s="457"/>
      <c r="AL2" s="457"/>
      <c r="AM2" s="457"/>
      <c r="AN2" s="457"/>
    </row>
    <row r="3" spans="1:40" ht="18" customHeight="1" x14ac:dyDescent="0.15">
      <c r="A3" s="168"/>
      <c r="B3" s="168"/>
      <c r="C3" s="168"/>
      <c r="D3" s="168"/>
      <c r="E3" s="168"/>
      <c r="F3" s="168"/>
      <c r="G3" s="168"/>
      <c r="H3" s="168"/>
      <c r="I3" s="168"/>
      <c r="J3" s="168"/>
      <c r="K3" s="168"/>
      <c r="L3" s="168"/>
      <c r="M3" s="168"/>
      <c r="N3" s="168"/>
      <c r="O3" s="168"/>
      <c r="P3" s="168"/>
      <c r="Q3" s="168"/>
      <c r="R3" s="168"/>
      <c r="S3" s="168"/>
      <c r="T3" s="168"/>
      <c r="U3" s="168"/>
      <c r="V3" s="168"/>
      <c r="W3" s="168"/>
      <c r="Y3" s="169"/>
      <c r="Z3" s="169"/>
      <c r="AA3" s="169"/>
      <c r="AB3" s="59"/>
      <c r="AC3" s="169"/>
      <c r="AD3" s="169"/>
      <c r="AE3" s="169"/>
      <c r="AF3" s="169"/>
      <c r="AG3" s="169"/>
      <c r="AH3" s="169"/>
      <c r="AI3" s="170" t="s">
        <v>167</v>
      </c>
      <c r="AJ3" s="60"/>
      <c r="AK3" s="458"/>
      <c r="AL3" s="458"/>
      <c r="AM3" s="458"/>
      <c r="AN3" s="458"/>
    </row>
    <row r="4" spans="1:40" ht="18" customHeight="1" x14ac:dyDescent="0.15">
      <c r="A4" s="168"/>
      <c r="B4" s="168"/>
      <c r="C4" s="168"/>
      <c r="D4" s="168"/>
      <c r="E4" s="168"/>
      <c r="F4" s="168"/>
      <c r="G4" s="168"/>
      <c r="H4" s="168"/>
      <c r="I4" s="168"/>
      <c r="J4" s="168"/>
      <c r="K4" s="168"/>
      <c r="L4" s="168"/>
      <c r="M4" s="168"/>
      <c r="N4" s="168"/>
      <c r="O4" s="168"/>
      <c r="P4" s="168"/>
      <c r="Q4" s="168"/>
      <c r="R4" s="168"/>
      <c r="S4" s="168"/>
      <c r="T4" s="168"/>
      <c r="U4" s="168"/>
      <c r="V4" s="168"/>
      <c r="W4" s="168"/>
      <c r="Y4" s="169"/>
      <c r="Z4" s="169"/>
      <c r="AA4" s="169"/>
      <c r="AB4" s="59"/>
      <c r="AC4" s="169"/>
      <c r="AD4" s="169"/>
      <c r="AE4" s="169"/>
      <c r="AF4" s="169"/>
      <c r="AG4" s="169"/>
      <c r="AH4" s="169"/>
      <c r="AI4" s="170" t="s">
        <v>168</v>
      </c>
      <c r="AJ4" s="60"/>
      <c r="AK4" s="458"/>
      <c r="AL4" s="458"/>
      <c r="AM4" s="458"/>
      <c r="AN4" s="458"/>
    </row>
    <row r="5" spans="1:40" ht="18" customHeight="1" x14ac:dyDescent="0.15">
      <c r="A5" s="168"/>
      <c r="B5" s="168"/>
      <c r="C5" s="168"/>
      <c r="D5" s="168"/>
      <c r="E5" s="168"/>
      <c r="F5" s="168"/>
      <c r="G5" s="168"/>
      <c r="H5" s="168"/>
      <c r="I5" s="168"/>
      <c r="J5" s="168"/>
      <c r="K5" s="168"/>
      <c r="L5" s="168"/>
      <c r="M5" s="168"/>
      <c r="N5" s="168"/>
      <c r="O5" s="168"/>
      <c r="P5" s="168"/>
      <c r="Q5" s="168"/>
      <c r="R5" s="168"/>
      <c r="S5" s="168"/>
      <c r="U5" s="168"/>
      <c r="V5" s="168"/>
      <c r="W5" s="168"/>
      <c r="Y5" s="169"/>
      <c r="Z5" s="169"/>
      <c r="AA5" s="169"/>
      <c r="AB5" s="59"/>
      <c r="AC5" s="169"/>
      <c r="AD5" s="169"/>
      <c r="AE5" s="169"/>
      <c r="AF5" s="169"/>
      <c r="AG5" s="170" t="s">
        <v>169</v>
      </c>
      <c r="AH5" s="459"/>
      <c r="AI5" s="459"/>
      <c r="AJ5" s="459"/>
      <c r="AK5" s="169" t="s">
        <v>170</v>
      </c>
      <c r="AL5" s="171"/>
      <c r="AM5" s="169" t="s">
        <v>171</v>
      </c>
      <c r="AN5" s="59"/>
    </row>
    <row r="6" spans="1:40" ht="9.9499999999999993" customHeight="1" x14ac:dyDescent="0.15">
      <c r="A6" s="59"/>
      <c r="B6" s="154"/>
      <c r="C6" s="154"/>
      <c r="D6" s="154"/>
      <c r="E6" s="154"/>
      <c r="F6" s="154"/>
      <c r="G6" s="154"/>
      <c r="H6" s="154"/>
      <c r="I6" s="154"/>
      <c r="J6" s="154"/>
      <c r="K6" s="154"/>
      <c r="L6" s="154"/>
      <c r="M6" s="154"/>
      <c r="N6" s="154"/>
      <c r="O6" s="154"/>
      <c r="P6" s="154"/>
      <c r="Q6" s="154"/>
      <c r="R6" s="154"/>
      <c r="S6" s="154"/>
      <c r="T6" s="154"/>
      <c r="U6" s="154"/>
      <c r="V6" s="154"/>
      <c r="W6" s="154"/>
      <c r="X6" s="62"/>
      <c r="Y6" s="62"/>
      <c r="Z6" s="62"/>
      <c r="AA6" s="62"/>
      <c r="AB6" s="62"/>
      <c r="AC6" s="62"/>
      <c r="AD6" s="62"/>
      <c r="AE6" s="62"/>
      <c r="AF6" s="62"/>
      <c r="AG6" s="62"/>
      <c r="AH6" s="62"/>
      <c r="AI6" s="62"/>
      <c r="AJ6" s="62"/>
      <c r="AK6" s="62"/>
      <c r="AL6" s="62"/>
      <c r="AM6" s="59"/>
      <c r="AN6" s="59"/>
    </row>
    <row r="7" spans="1:40" ht="15" customHeight="1" x14ac:dyDescent="0.15">
      <c r="A7" s="460" t="s">
        <v>172</v>
      </c>
      <c r="B7" s="461" t="s">
        <v>173</v>
      </c>
      <c r="C7" s="463" t="s">
        <v>174</v>
      </c>
      <c r="D7" s="466" t="s">
        <v>175</v>
      </c>
      <c r="E7" s="467" t="s">
        <v>176</v>
      </c>
      <c r="F7" s="468" t="s">
        <v>177</v>
      </c>
      <c r="G7" s="468"/>
      <c r="H7" s="468"/>
      <c r="I7" s="468"/>
      <c r="J7" s="468"/>
      <c r="K7" s="468"/>
      <c r="L7" s="468"/>
      <c r="M7" s="468"/>
      <c r="N7" s="468"/>
      <c r="O7" s="468"/>
      <c r="P7" s="468"/>
      <c r="Q7" s="468"/>
      <c r="R7" s="468"/>
      <c r="S7" s="468"/>
      <c r="T7" s="468"/>
      <c r="U7" s="468"/>
      <c r="V7" s="468"/>
      <c r="W7" s="468"/>
      <c r="X7" s="468"/>
      <c r="Y7" s="468"/>
      <c r="Z7" s="468"/>
      <c r="AA7" s="468"/>
      <c r="AB7" s="468"/>
      <c r="AC7" s="468"/>
      <c r="AD7" s="468"/>
      <c r="AE7" s="468"/>
      <c r="AF7" s="468"/>
      <c r="AG7" s="468"/>
      <c r="AH7" s="468"/>
      <c r="AI7" s="468"/>
      <c r="AJ7" s="468"/>
      <c r="AK7" s="469" t="s">
        <v>178</v>
      </c>
      <c r="AL7" s="473" t="s">
        <v>179</v>
      </c>
      <c r="AM7" s="474" t="s">
        <v>180</v>
      </c>
      <c r="AN7" s="474"/>
    </row>
    <row r="8" spans="1:40" ht="15" customHeight="1" x14ac:dyDescent="0.15">
      <c r="A8" s="460"/>
      <c r="B8" s="462"/>
      <c r="C8" s="464"/>
      <c r="D8" s="466"/>
      <c r="E8" s="467"/>
      <c r="F8" s="466" t="s">
        <v>85</v>
      </c>
      <c r="G8" s="466"/>
      <c r="H8" s="466"/>
      <c r="I8" s="466"/>
      <c r="J8" s="466"/>
      <c r="K8" s="466"/>
      <c r="L8" s="466"/>
      <c r="M8" s="466" t="s">
        <v>86</v>
      </c>
      <c r="N8" s="466"/>
      <c r="O8" s="466"/>
      <c r="P8" s="466"/>
      <c r="Q8" s="466"/>
      <c r="R8" s="466"/>
      <c r="S8" s="466"/>
      <c r="T8" s="466" t="s">
        <v>87</v>
      </c>
      <c r="U8" s="466"/>
      <c r="V8" s="466"/>
      <c r="W8" s="466"/>
      <c r="X8" s="466"/>
      <c r="Y8" s="466"/>
      <c r="Z8" s="466"/>
      <c r="AA8" s="466" t="s">
        <v>88</v>
      </c>
      <c r="AB8" s="466"/>
      <c r="AC8" s="466"/>
      <c r="AD8" s="466"/>
      <c r="AE8" s="466"/>
      <c r="AF8" s="466"/>
      <c r="AG8" s="466"/>
      <c r="AH8" s="466" t="s">
        <v>181</v>
      </c>
      <c r="AI8" s="466"/>
      <c r="AJ8" s="466"/>
      <c r="AK8" s="469"/>
      <c r="AL8" s="473"/>
      <c r="AM8" s="474"/>
      <c r="AN8" s="474"/>
    </row>
    <row r="9" spans="1:40" ht="15" customHeight="1" x14ac:dyDescent="0.15">
      <c r="A9" s="460"/>
      <c r="B9" s="471" t="s">
        <v>309</v>
      </c>
      <c r="C9" s="464"/>
      <c r="D9" s="466"/>
      <c r="E9" s="467"/>
      <c r="F9" s="155">
        <f>DATE($M$2,$S$2,1)</f>
        <v>45383</v>
      </c>
      <c r="G9" s="155">
        <f>DATE($M$2,$S$2,2)</f>
        <v>45384</v>
      </c>
      <c r="H9" s="155">
        <f>DATE($M$2,$S$2,3)</f>
        <v>45385</v>
      </c>
      <c r="I9" s="155">
        <f>DATE($M$2,$S$2,4)</f>
        <v>45386</v>
      </c>
      <c r="J9" s="155">
        <f>DATE($M$2,$S$2,5)</f>
        <v>45387</v>
      </c>
      <c r="K9" s="155">
        <f>DATE($M$2,$S$2,6)</f>
        <v>45388</v>
      </c>
      <c r="L9" s="155">
        <f>DATE($M$2,$S$2,7)</f>
        <v>45389</v>
      </c>
      <c r="M9" s="155">
        <f>DATE($M$2,$S$2,8)</f>
        <v>45390</v>
      </c>
      <c r="N9" s="155">
        <f>DATE($M$2,$S$2,9)</f>
        <v>45391</v>
      </c>
      <c r="O9" s="155">
        <f>DATE($M$2,$S$2,10)</f>
        <v>45392</v>
      </c>
      <c r="P9" s="155">
        <f>DATE($M$2,$S$2,11)</f>
        <v>45393</v>
      </c>
      <c r="Q9" s="155">
        <f>DATE($M$2,$S$2,12)</f>
        <v>45394</v>
      </c>
      <c r="R9" s="155">
        <f>DATE($M$2,$S$2,13)</f>
        <v>45395</v>
      </c>
      <c r="S9" s="155">
        <f>DATE($M$2,$S$2,14)</f>
        <v>45396</v>
      </c>
      <c r="T9" s="155">
        <f>DATE($M$2,$S$2,15)</f>
        <v>45397</v>
      </c>
      <c r="U9" s="155">
        <f>DATE($M$2,$S$2,16)</f>
        <v>45398</v>
      </c>
      <c r="V9" s="155">
        <f>DATE($M$2,$S$2,17)</f>
        <v>45399</v>
      </c>
      <c r="W9" s="155">
        <f>DATE($M$2,$S$2,18)</f>
        <v>45400</v>
      </c>
      <c r="X9" s="155">
        <f>DATE($M$2,$S$2,19)</f>
        <v>45401</v>
      </c>
      <c r="Y9" s="155">
        <f>DATE($M$2,$S$2,20)</f>
        <v>45402</v>
      </c>
      <c r="Z9" s="155">
        <f>DATE($M$2,$S$2,21)</f>
        <v>45403</v>
      </c>
      <c r="AA9" s="155">
        <f>DATE($M$2,$S$2,22)</f>
        <v>45404</v>
      </c>
      <c r="AB9" s="155">
        <f>DATE($M$2,$S$2,23)</f>
        <v>45405</v>
      </c>
      <c r="AC9" s="155">
        <f>DATE($M$2,$S$2,24)</f>
        <v>45406</v>
      </c>
      <c r="AD9" s="155">
        <f>DATE($M$2,$S$2,25)</f>
        <v>45407</v>
      </c>
      <c r="AE9" s="155">
        <f>DATE($M$2,$S$2,26)</f>
        <v>45408</v>
      </c>
      <c r="AF9" s="155">
        <f>DATE($M$2,$S$2,27)</f>
        <v>45409</v>
      </c>
      <c r="AG9" s="155">
        <f>DATE($M$2,$S$2,28)</f>
        <v>45410</v>
      </c>
      <c r="AH9" s="155">
        <f>IF(DAY(EOMONTH(F9,0))&lt;29,"",DATE($M$2,$S$2,29))</f>
        <v>45411</v>
      </c>
      <c r="AI9" s="155">
        <f>IF(DAY(EOMONTH(F9,0))&lt;30,"",DATE($M$2,$S$2,30))</f>
        <v>45412</v>
      </c>
      <c r="AJ9" s="155" t="str">
        <f>IF(DAY(EOMONTH(F9,0))&lt;31,"",DATE($M$2,$S$2,31))</f>
        <v/>
      </c>
      <c r="AK9" s="469"/>
      <c r="AL9" s="473"/>
      <c r="AM9" s="474"/>
      <c r="AN9" s="474"/>
    </row>
    <row r="10" spans="1:40" ht="15" customHeight="1" x14ac:dyDescent="0.15">
      <c r="A10" s="460"/>
      <c r="B10" s="472"/>
      <c r="C10" s="465"/>
      <c r="D10" s="466"/>
      <c r="E10" s="467"/>
      <c r="F10" s="156">
        <f>DATE($M$2,$S$2,1)</f>
        <v>45383</v>
      </c>
      <c r="G10" s="156">
        <f>DATE($M$2,$S$2,2)</f>
        <v>45384</v>
      </c>
      <c r="H10" s="156">
        <f>DATE($M$2,$S$2,3)</f>
        <v>45385</v>
      </c>
      <c r="I10" s="156">
        <f>DATE($M$2,$S$2,4)</f>
        <v>45386</v>
      </c>
      <c r="J10" s="156">
        <f>DATE($M$2,$S$2,5)</f>
        <v>45387</v>
      </c>
      <c r="K10" s="156">
        <f>DATE($M$2,$S$2,6)</f>
        <v>45388</v>
      </c>
      <c r="L10" s="156">
        <f>DATE($M$2,$S$2,7)</f>
        <v>45389</v>
      </c>
      <c r="M10" s="156">
        <f>DATE($M$2,$S$2,8)</f>
        <v>45390</v>
      </c>
      <c r="N10" s="156">
        <f>DATE($M$2,$S$2,9)</f>
        <v>45391</v>
      </c>
      <c r="O10" s="156">
        <f>DATE($M$2,$S$2,10)</f>
        <v>45392</v>
      </c>
      <c r="P10" s="156">
        <f>DATE($M$2,$S$2,11)</f>
        <v>45393</v>
      </c>
      <c r="Q10" s="156">
        <f>DATE($M$2,$S$2,12)</f>
        <v>45394</v>
      </c>
      <c r="R10" s="156">
        <f>DATE($M$2,$S$2,13)</f>
        <v>45395</v>
      </c>
      <c r="S10" s="156">
        <f>DATE($M$2,$S$2,14)</f>
        <v>45396</v>
      </c>
      <c r="T10" s="156">
        <f>DATE($M$2,$S$2,15)</f>
        <v>45397</v>
      </c>
      <c r="U10" s="156">
        <f>DATE($M$2,$S$2,16)</f>
        <v>45398</v>
      </c>
      <c r="V10" s="156">
        <f>DATE($M$2,$S$2,17)</f>
        <v>45399</v>
      </c>
      <c r="W10" s="156">
        <f>DATE($M$2,$S$2,18)</f>
        <v>45400</v>
      </c>
      <c r="X10" s="156">
        <f>DATE($M$2,$S$2,19)</f>
        <v>45401</v>
      </c>
      <c r="Y10" s="156">
        <f>DATE($M$2,$S$2,20)</f>
        <v>45402</v>
      </c>
      <c r="Z10" s="156">
        <f>DATE($M$2,$S$2,21)</f>
        <v>45403</v>
      </c>
      <c r="AA10" s="156">
        <f>DATE($M$2,$S$2,22)</f>
        <v>45404</v>
      </c>
      <c r="AB10" s="156">
        <f>DATE($M$2,$S$2,23)</f>
        <v>45405</v>
      </c>
      <c r="AC10" s="156">
        <f>DATE($M$2,$S$2,24)</f>
        <v>45406</v>
      </c>
      <c r="AD10" s="156">
        <f>DATE($M$2,$S$2,25)</f>
        <v>45407</v>
      </c>
      <c r="AE10" s="156">
        <f>DATE($M$2,$S$2,26)</f>
        <v>45408</v>
      </c>
      <c r="AF10" s="156">
        <f>DATE($M$2,$S$2,27)</f>
        <v>45409</v>
      </c>
      <c r="AG10" s="156">
        <f>DATE($M$2,$S$2,28)</f>
        <v>45410</v>
      </c>
      <c r="AH10" s="156">
        <f>IF(DAY(EOMONTH(F10,0))&lt;29,"",DATE($M$2,$S$2,29))</f>
        <v>45411</v>
      </c>
      <c r="AI10" s="156">
        <f>IF(DAY(EOMONTH(F10,0))&lt;30,"",DATE($M$2,$S$2,30))</f>
        <v>45412</v>
      </c>
      <c r="AJ10" s="156" t="str">
        <f>IF(DAY(EOMONTH(F10,0))&lt;31,"",DATE($M$2,$S$2,31))</f>
        <v/>
      </c>
      <c r="AK10" s="469"/>
      <c r="AL10" s="473"/>
      <c r="AM10" s="474"/>
      <c r="AN10" s="474"/>
    </row>
    <row r="11" spans="1:40" ht="18" customHeight="1" x14ac:dyDescent="0.15">
      <c r="A11" s="157">
        <v>1</v>
      </c>
      <c r="B11" s="63" t="s">
        <v>182</v>
      </c>
      <c r="C11" s="64" t="s">
        <v>183</v>
      </c>
      <c r="D11" s="158"/>
      <c r="E11" s="159" t="s">
        <v>183</v>
      </c>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65">
        <f>+SUM(F11:AJ11)</f>
        <v>0</v>
      </c>
      <c r="AL11" s="66">
        <f>IF($AK$3="４週",AK11/4,AK11/(DAY(EOMONTH($F$9,0))/7))</f>
        <v>0</v>
      </c>
      <c r="AM11" s="470"/>
      <c r="AN11" s="470"/>
    </row>
    <row r="12" spans="1:40" ht="18" customHeight="1" x14ac:dyDescent="0.15">
      <c r="A12" s="157">
        <v>2</v>
      </c>
      <c r="B12" s="63" t="s">
        <v>320</v>
      </c>
      <c r="C12" s="64" t="s">
        <v>184</v>
      </c>
      <c r="D12" s="158"/>
      <c r="E12" s="159" t="s">
        <v>184</v>
      </c>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65">
        <f t="shared" ref="AK12:AK31" si="0">+SUM(F12:AJ12)</f>
        <v>0</v>
      </c>
      <c r="AL12" s="66">
        <f>IF($AK$3="４週",AK12/4,AK12/(DAY(EOMONTH($F$9,0))/7))</f>
        <v>0</v>
      </c>
      <c r="AM12" s="470"/>
      <c r="AN12" s="470"/>
    </row>
    <row r="13" spans="1:40" ht="18" customHeight="1" x14ac:dyDescent="0.15">
      <c r="A13" s="157">
        <v>3</v>
      </c>
      <c r="B13" s="63" t="s">
        <v>320</v>
      </c>
      <c r="C13" s="64" t="s">
        <v>185</v>
      </c>
      <c r="D13" s="158"/>
      <c r="E13" s="159" t="s">
        <v>185</v>
      </c>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65">
        <f t="shared" si="0"/>
        <v>0</v>
      </c>
      <c r="AL13" s="66">
        <f>IF($AK$3="４週",AK13/4,AK13/(DAY(EOMONTH($F$9,0))/7))</f>
        <v>0</v>
      </c>
      <c r="AM13" s="470"/>
      <c r="AN13" s="470"/>
    </row>
    <row r="14" spans="1:40" ht="18" customHeight="1" x14ac:dyDescent="0.15">
      <c r="A14" s="157">
        <v>4</v>
      </c>
      <c r="B14" s="63" t="s">
        <v>321</v>
      </c>
      <c r="C14" s="64" t="s">
        <v>186</v>
      </c>
      <c r="D14" s="158"/>
      <c r="E14" s="159" t="s">
        <v>186</v>
      </c>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65">
        <f t="shared" si="0"/>
        <v>0</v>
      </c>
      <c r="AL14" s="66">
        <f>IF($AK$3="４週",AK14/4,AK14/(DAY(EOMONTH($F$9,0))/7))</f>
        <v>0</v>
      </c>
      <c r="AM14" s="470"/>
      <c r="AN14" s="470"/>
    </row>
    <row r="15" spans="1:40" ht="18" customHeight="1" x14ac:dyDescent="0.15">
      <c r="A15" s="157">
        <v>5</v>
      </c>
      <c r="B15" s="63" t="s">
        <v>322</v>
      </c>
      <c r="C15" s="64"/>
      <c r="D15" s="158"/>
      <c r="E15" s="159"/>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65">
        <f t="shared" si="0"/>
        <v>0</v>
      </c>
      <c r="AL15" s="66">
        <f t="shared" ref="AL15:AL30" si="1">IF($AK$3="４週",AK15/4,AK15/(DAY(EOMONTH($F$9,0))/7))</f>
        <v>0</v>
      </c>
      <c r="AM15" s="470"/>
      <c r="AN15" s="470"/>
    </row>
    <row r="16" spans="1:40" ht="18" customHeight="1" x14ac:dyDescent="0.15">
      <c r="A16" s="157">
        <v>6</v>
      </c>
      <c r="B16" s="63" t="s">
        <v>322</v>
      </c>
      <c r="C16" s="64"/>
      <c r="D16" s="158"/>
      <c r="E16" s="159"/>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65">
        <f t="shared" si="0"/>
        <v>0</v>
      </c>
      <c r="AL16" s="66">
        <f t="shared" si="1"/>
        <v>0</v>
      </c>
      <c r="AM16" s="470"/>
      <c r="AN16" s="470"/>
    </row>
    <row r="17" spans="1:40" ht="18" customHeight="1" x14ac:dyDescent="0.15">
      <c r="A17" s="157">
        <v>7</v>
      </c>
      <c r="B17" s="63" t="s">
        <v>322</v>
      </c>
      <c r="C17" s="64"/>
      <c r="D17" s="158"/>
      <c r="E17" s="159"/>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65">
        <f t="shared" si="0"/>
        <v>0</v>
      </c>
      <c r="AL17" s="66">
        <f t="shared" si="1"/>
        <v>0</v>
      </c>
      <c r="AM17" s="470"/>
      <c r="AN17" s="470"/>
    </row>
    <row r="18" spans="1:40" ht="18" customHeight="1" x14ac:dyDescent="0.15">
      <c r="A18" s="157">
        <v>8</v>
      </c>
      <c r="B18" s="63" t="s">
        <v>322</v>
      </c>
      <c r="C18" s="64"/>
      <c r="D18" s="158"/>
      <c r="E18" s="159"/>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65">
        <f t="shared" si="0"/>
        <v>0</v>
      </c>
      <c r="AL18" s="66">
        <f t="shared" si="1"/>
        <v>0</v>
      </c>
      <c r="AM18" s="470"/>
      <c r="AN18" s="470"/>
    </row>
    <row r="19" spans="1:40" ht="18" customHeight="1" x14ac:dyDescent="0.15">
      <c r="A19" s="157">
        <v>9</v>
      </c>
      <c r="B19" s="63" t="s">
        <v>322</v>
      </c>
      <c r="C19" s="64"/>
      <c r="D19" s="158"/>
      <c r="E19" s="159"/>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65">
        <f t="shared" si="0"/>
        <v>0</v>
      </c>
      <c r="AL19" s="66">
        <f t="shared" si="1"/>
        <v>0</v>
      </c>
      <c r="AM19" s="470"/>
      <c r="AN19" s="470"/>
    </row>
    <row r="20" spans="1:40" ht="18" customHeight="1" x14ac:dyDescent="0.15">
      <c r="A20" s="157">
        <v>10</v>
      </c>
      <c r="B20" s="63" t="s">
        <v>322</v>
      </c>
      <c r="C20" s="64"/>
      <c r="D20" s="158"/>
      <c r="E20" s="159"/>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65">
        <f t="shared" si="0"/>
        <v>0</v>
      </c>
      <c r="AL20" s="66">
        <f t="shared" si="1"/>
        <v>0</v>
      </c>
      <c r="AM20" s="470"/>
      <c r="AN20" s="470"/>
    </row>
    <row r="21" spans="1:40" ht="18" customHeight="1" x14ac:dyDescent="0.15">
      <c r="A21" s="157">
        <v>11</v>
      </c>
      <c r="B21" s="63" t="s">
        <v>322</v>
      </c>
      <c r="C21" s="64"/>
      <c r="D21" s="158"/>
      <c r="E21" s="159"/>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65">
        <f t="shared" si="0"/>
        <v>0</v>
      </c>
      <c r="AL21" s="66">
        <f t="shared" si="1"/>
        <v>0</v>
      </c>
      <c r="AM21" s="470"/>
      <c r="AN21" s="470"/>
    </row>
    <row r="22" spans="1:40" ht="18" customHeight="1" x14ac:dyDescent="0.15">
      <c r="A22" s="157">
        <v>12</v>
      </c>
      <c r="B22" s="63" t="s">
        <v>322</v>
      </c>
      <c r="C22" s="64"/>
      <c r="D22" s="158"/>
      <c r="E22" s="159"/>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65">
        <f t="shared" si="0"/>
        <v>0</v>
      </c>
      <c r="AL22" s="66">
        <f t="shared" si="1"/>
        <v>0</v>
      </c>
      <c r="AM22" s="470"/>
      <c r="AN22" s="470"/>
    </row>
    <row r="23" spans="1:40" ht="18" customHeight="1" x14ac:dyDescent="0.15">
      <c r="A23" s="157">
        <v>13</v>
      </c>
      <c r="B23" s="63" t="s">
        <v>322</v>
      </c>
      <c r="C23" s="64"/>
      <c r="D23" s="158"/>
      <c r="E23" s="159"/>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65">
        <f t="shared" si="0"/>
        <v>0</v>
      </c>
      <c r="AL23" s="66">
        <f t="shared" si="1"/>
        <v>0</v>
      </c>
      <c r="AM23" s="470"/>
      <c r="AN23" s="470"/>
    </row>
    <row r="24" spans="1:40" ht="18" customHeight="1" x14ac:dyDescent="0.15">
      <c r="A24" s="157">
        <v>14</v>
      </c>
      <c r="B24" s="63" t="s">
        <v>322</v>
      </c>
      <c r="C24" s="64"/>
      <c r="D24" s="158"/>
      <c r="E24" s="159"/>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65">
        <f t="shared" si="0"/>
        <v>0</v>
      </c>
      <c r="AL24" s="66">
        <f t="shared" si="1"/>
        <v>0</v>
      </c>
      <c r="AM24" s="470"/>
      <c r="AN24" s="470"/>
    </row>
    <row r="25" spans="1:40" ht="18" customHeight="1" x14ac:dyDescent="0.15">
      <c r="A25" s="157">
        <v>15</v>
      </c>
      <c r="B25" s="63" t="s">
        <v>322</v>
      </c>
      <c r="C25" s="64"/>
      <c r="D25" s="158"/>
      <c r="E25" s="159"/>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65">
        <f t="shared" si="0"/>
        <v>0</v>
      </c>
      <c r="AL25" s="66">
        <f t="shared" si="1"/>
        <v>0</v>
      </c>
      <c r="AM25" s="470"/>
      <c r="AN25" s="470"/>
    </row>
    <row r="26" spans="1:40" ht="18" customHeight="1" x14ac:dyDescent="0.15">
      <c r="A26" s="157">
        <v>16</v>
      </c>
      <c r="B26" s="63" t="s">
        <v>322</v>
      </c>
      <c r="C26" s="64"/>
      <c r="D26" s="158"/>
      <c r="E26" s="159"/>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65">
        <f t="shared" si="0"/>
        <v>0</v>
      </c>
      <c r="AL26" s="66">
        <f t="shared" si="1"/>
        <v>0</v>
      </c>
      <c r="AM26" s="470"/>
      <c r="AN26" s="470"/>
    </row>
    <row r="27" spans="1:40" ht="18" customHeight="1" x14ac:dyDescent="0.15">
      <c r="A27" s="157">
        <v>17</v>
      </c>
      <c r="B27" s="63" t="s">
        <v>322</v>
      </c>
      <c r="C27" s="64"/>
      <c r="D27" s="158"/>
      <c r="E27" s="159"/>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65">
        <f t="shared" si="0"/>
        <v>0</v>
      </c>
      <c r="AL27" s="66">
        <f t="shared" si="1"/>
        <v>0</v>
      </c>
      <c r="AM27" s="470"/>
      <c r="AN27" s="470"/>
    </row>
    <row r="28" spans="1:40" ht="18" customHeight="1" x14ac:dyDescent="0.15">
      <c r="A28" s="157">
        <v>18</v>
      </c>
      <c r="B28" s="63" t="s">
        <v>322</v>
      </c>
      <c r="C28" s="64"/>
      <c r="D28" s="158"/>
      <c r="E28" s="159"/>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65">
        <f t="shared" si="0"/>
        <v>0</v>
      </c>
      <c r="AL28" s="66">
        <f t="shared" si="1"/>
        <v>0</v>
      </c>
      <c r="AM28" s="470"/>
      <c r="AN28" s="470"/>
    </row>
    <row r="29" spans="1:40" ht="18" customHeight="1" x14ac:dyDescent="0.15">
      <c r="A29" s="157">
        <v>19</v>
      </c>
      <c r="B29" s="63" t="s">
        <v>322</v>
      </c>
      <c r="C29" s="64"/>
      <c r="D29" s="158"/>
      <c r="E29" s="159"/>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65">
        <f t="shared" si="0"/>
        <v>0</v>
      </c>
      <c r="AL29" s="66">
        <f t="shared" si="1"/>
        <v>0</v>
      </c>
      <c r="AM29" s="470"/>
      <c r="AN29" s="470"/>
    </row>
    <row r="30" spans="1:40" ht="18" customHeight="1" x14ac:dyDescent="0.15">
      <c r="A30" s="157">
        <v>20</v>
      </c>
      <c r="B30" s="63" t="s">
        <v>322</v>
      </c>
      <c r="C30" s="64"/>
      <c r="D30" s="158"/>
      <c r="E30" s="159"/>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65">
        <f t="shared" si="0"/>
        <v>0</v>
      </c>
      <c r="AL30" s="66">
        <f t="shared" si="1"/>
        <v>0</v>
      </c>
      <c r="AM30" s="470"/>
      <c r="AN30" s="470"/>
    </row>
    <row r="31" spans="1:40" ht="18" customHeight="1" x14ac:dyDescent="0.15">
      <c r="A31" s="467" t="s">
        <v>89</v>
      </c>
      <c r="B31" s="475"/>
      <c r="C31" s="475"/>
      <c r="D31" s="475"/>
      <c r="E31" s="475"/>
      <c r="F31" s="67">
        <f>+SUM(F11:F30)</f>
        <v>0</v>
      </c>
      <c r="G31" s="67">
        <f t="shared" ref="G31:AJ31" si="2">+SUM(G11:G30)</f>
        <v>0</v>
      </c>
      <c r="H31" s="67">
        <f t="shared" si="2"/>
        <v>0</v>
      </c>
      <c r="I31" s="67">
        <f t="shared" si="2"/>
        <v>0</v>
      </c>
      <c r="J31" s="67">
        <f t="shared" si="2"/>
        <v>0</v>
      </c>
      <c r="K31" s="67">
        <f t="shared" si="2"/>
        <v>0</v>
      </c>
      <c r="L31" s="67">
        <f t="shared" si="2"/>
        <v>0</v>
      </c>
      <c r="M31" s="67">
        <f t="shared" si="2"/>
        <v>0</v>
      </c>
      <c r="N31" s="67">
        <f t="shared" si="2"/>
        <v>0</v>
      </c>
      <c r="O31" s="67">
        <f t="shared" si="2"/>
        <v>0</v>
      </c>
      <c r="P31" s="67">
        <f t="shared" si="2"/>
        <v>0</v>
      </c>
      <c r="Q31" s="67">
        <f t="shared" si="2"/>
        <v>0</v>
      </c>
      <c r="R31" s="67">
        <f t="shared" si="2"/>
        <v>0</v>
      </c>
      <c r="S31" s="67">
        <f t="shared" si="2"/>
        <v>0</v>
      </c>
      <c r="T31" s="67">
        <f t="shared" si="2"/>
        <v>0</v>
      </c>
      <c r="U31" s="67">
        <f t="shared" si="2"/>
        <v>0</v>
      </c>
      <c r="V31" s="67">
        <f t="shared" si="2"/>
        <v>0</v>
      </c>
      <c r="W31" s="67">
        <f t="shared" si="2"/>
        <v>0</v>
      </c>
      <c r="X31" s="67">
        <f t="shared" si="2"/>
        <v>0</v>
      </c>
      <c r="Y31" s="67">
        <f t="shared" si="2"/>
        <v>0</v>
      </c>
      <c r="Z31" s="67">
        <f t="shared" si="2"/>
        <v>0</v>
      </c>
      <c r="AA31" s="67">
        <f t="shared" si="2"/>
        <v>0</v>
      </c>
      <c r="AB31" s="67">
        <f t="shared" si="2"/>
        <v>0</v>
      </c>
      <c r="AC31" s="67">
        <f t="shared" si="2"/>
        <v>0</v>
      </c>
      <c r="AD31" s="67">
        <f t="shared" si="2"/>
        <v>0</v>
      </c>
      <c r="AE31" s="67">
        <f t="shared" si="2"/>
        <v>0</v>
      </c>
      <c r="AF31" s="67">
        <f t="shared" si="2"/>
        <v>0</v>
      </c>
      <c r="AG31" s="67">
        <f t="shared" si="2"/>
        <v>0</v>
      </c>
      <c r="AH31" s="67">
        <f t="shared" si="2"/>
        <v>0</v>
      </c>
      <c r="AI31" s="67">
        <f t="shared" si="2"/>
        <v>0</v>
      </c>
      <c r="AJ31" s="67">
        <f t="shared" si="2"/>
        <v>0</v>
      </c>
      <c r="AK31" s="65">
        <f t="shared" si="0"/>
        <v>0</v>
      </c>
      <c r="AL31" s="66">
        <f>IF($AK$3="４週",AK31/4,AK31/(DAY(EOMONTH($F$9,0))/7))</f>
        <v>0</v>
      </c>
      <c r="AM31" s="460"/>
      <c r="AN31" s="460"/>
    </row>
    <row r="32" spans="1:40" ht="18" customHeight="1" x14ac:dyDescent="0.15">
      <c r="A32" s="475" t="s">
        <v>90</v>
      </c>
      <c r="B32" s="475"/>
      <c r="C32" s="475"/>
      <c r="D32" s="475"/>
      <c r="E32" s="476"/>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7"/>
      <c r="AL32" s="69"/>
      <c r="AM32" s="460"/>
      <c r="AN32" s="460"/>
    </row>
    <row r="33" spans="1:40" ht="15" customHeight="1" x14ac:dyDescent="0.15">
      <c r="A33" s="154"/>
      <c r="B33" s="154"/>
      <c r="C33" s="154"/>
      <c r="D33" s="154"/>
      <c r="E33" s="154"/>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154"/>
      <c r="AL33" s="154"/>
      <c r="AM33" s="59"/>
    </row>
    <row r="34" spans="1:40" ht="15" customHeight="1" x14ac:dyDescent="0.15">
      <c r="A34" s="154"/>
      <c r="B34" s="154"/>
      <c r="C34" s="154"/>
      <c r="D34" s="154"/>
      <c r="E34" s="154"/>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154"/>
      <c r="AL34" s="154"/>
      <c r="AM34" s="59"/>
    </row>
    <row r="35" spans="1:40" ht="21" customHeight="1" x14ac:dyDescent="0.15">
      <c r="A35" s="58" t="s">
        <v>187</v>
      </c>
      <c r="B35" s="154"/>
      <c r="C35" s="154"/>
      <c r="D35" s="154"/>
      <c r="E35" s="154"/>
      <c r="F35" s="154"/>
      <c r="G35" s="72"/>
      <c r="H35" s="72"/>
      <c r="I35" s="72"/>
      <c r="J35" s="72"/>
      <c r="K35" s="72"/>
      <c r="L35" s="72"/>
      <c r="M35" s="72"/>
      <c r="N35" s="72"/>
      <c r="O35" s="72"/>
      <c r="Y35" s="58"/>
      <c r="AM35" s="154"/>
      <c r="AN35" s="59"/>
    </row>
    <row r="36" spans="1:40" ht="24.95" customHeight="1" x14ac:dyDescent="0.15">
      <c r="A36" s="466"/>
      <c r="B36" s="466"/>
      <c r="C36" s="466"/>
      <c r="D36" s="70">
        <f>IF(MONTH($F$9)&lt;7,MONTH($F$9)+6,MONTH($F$9)-6)</f>
        <v>10</v>
      </c>
      <c r="E36" s="70">
        <f>IF(MONTH($F$9)&lt;6,MONTH($F$9)+7,MONTH($F$9)-5)</f>
        <v>11</v>
      </c>
      <c r="F36" s="481">
        <f>IF(MONTH($F$9)&lt;5,MONTH($F$9)+8,MONTH($F$9)-4)</f>
        <v>12</v>
      </c>
      <c r="G36" s="481"/>
      <c r="H36" s="481"/>
      <c r="I36" s="481">
        <f>IF(MONTH($F$9)&lt;4,MONTH($F$9)+9,MONTH($F$9)-3)</f>
        <v>1</v>
      </c>
      <c r="J36" s="481"/>
      <c r="K36" s="481"/>
      <c r="L36" s="481">
        <f>IF(MONTH($F$9)&lt;3,MONTH($F$9)+10,MONTH($F$9)-2)</f>
        <v>2</v>
      </c>
      <c r="M36" s="481"/>
      <c r="N36" s="481"/>
      <c r="O36" s="481">
        <f>IF(MONTH($F$9)&lt;2,MONTH($F$9)+11,MONTH($F$9)-1)</f>
        <v>3</v>
      </c>
      <c r="P36" s="481"/>
      <c r="Q36" s="481"/>
      <c r="R36" s="466" t="s">
        <v>188</v>
      </c>
      <c r="S36" s="466"/>
      <c r="T36" s="466"/>
      <c r="U36" s="466"/>
      <c r="V36" s="473" t="s">
        <v>189</v>
      </c>
      <c r="W36" s="473"/>
      <c r="X36" s="473"/>
      <c r="Y36" s="473"/>
      <c r="Z36" s="473" t="s">
        <v>190</v>
      </c>
      <c r="AA36" s="473"/>
      <c r="AB36" s="473"/>
      <c r="AC36" s="473"/>
    </row>
    <row r="37" spans="1:40" ht="18" customHeight="1" x14ac:dyDescent="0.15">
      <c r="A37" s="477" t="s">
        <v>191</v>
      </c>
      <c r="B37" s="477"/>
      <c r="C37" s="477"/>
      <c r="D37" s="88"/>
      <c r="E37" s="88"/>
      <c r="F37" s="478"/>
      <c r="G37" s="478"/>
      <c r="H37" s="478"/>
      <c r="I37" s="478"/>
      <c r="J37" s="478"/>
      <c r="K37" s="478"/>
      <c r="L37" s="478"/>
      <c r="M37" s="478"/>
      <c r="N37" s="478"/>
      <c r="O37" s="478"/>
      <c r="P37" s="478"/>
      <c r="Q37" s="478"/>
      <c r="R37" s="479">
        <f>SUM(D37:Q37)</f>
        <v>0</v>
      </c>
      <c r="S37" s="479"/>
      <c r="T37" s="479"/>
      <c r="U37" s="479"/>
      <c r="V37" s="480">
        <f>ROUNDUP((R37+R38)/6,1)</f>
        <v>0</v>
      </c>
      <c r="W37" s="480"/>
      <c r="X37" s="480"/>
      <c r="Y37" s="480"/>
      <c r="Z37" s="480">
        <f>ROUNDDOWN(V37/35,1)</f>
        <v>0</v>
      </c>
      <c r="AA37" s="480"/>
      <c r="AB37" s="480"/>
      <c r="AC37" s="480"/>
    </row>
    <row r="38" spans="1:40" ht="18" customHeight="1" x14ac:dyDescent="0.15">
      <c r="A38" s="477" t="s">
        <v>192</v>
      </c>
      <c r="B38" s="477"/>
      <c r="C38" s="477"/>
      <c r="D38" s="88"/>
      <c r="E38" s="88"/>
      <c r="F38" s="478"/>
      <c r="G38" s="478"/>
      <c r="H38" s="478"/>
      <c r="I38" s="478"/>
      <c r="J38" s="478"/>
      <c r="K38" s="478"/>
      <c r="L38" s="478"/>
      <c r="M38" s="478"/>
      <c r="N38" s="478"/>
      <c r="O38" s="478"/>
      <c r="P38" s="478"/>
      <c r="Q38" s="478"/>
      <c r="R38" s="479">
        <f>+SUM(D38:Q38)</f>
        <v>0</v>
      </c>
      <c r="S38" s="479"/>
      <c r="T38" s="479"/>
      <c r="U38" s="479"/>
      <c r="V38" s="480"/>
      <c r="W38" s="480"/>
      <c r="X38" s="480"/>
      <c r="Y38" s="480"/>
      <c r="Z38" s="480"/>
      <c r="AA38" s="480"/>
      <c r="AB38" s="480"/>
      <c r="AC38" s="480"/>
    </row>
    <row r="39" spans="1:40" ht="21" customHeight="1" x14ac:dyDescent="0.15">
      <c r="A39" s="58" t="s">
        <v>310</v>
      </c>
      <c r="B39" s="61"/>
      <c r="C39" s="62"/>
      <c r="D39" s="62"/>
      <c r="E39" s="62"/>
      <c r="F39" s="62"/>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62"/>
      <c r="AM39" s="62"/>
      <c r="AN39" s="59"/>
    </row>
    <row r="40" spans="1:40" ht="24.95" customHeight="1" x14ac:dyDescent="0.15">
      <c r="A40" s="59"/>
      <c r="B40" s="154"/>
      <c r="C40" s="482" t="str">
        <f>IF(VLOOKUP($AK$1,[2]選択肢!$A$1:$J$32,C45,FALSE)=0,"-",VLOOKUP($AK$1,[2]選択肢!$A$1:$J$32,C45,FALSE))</f>
        <v>管理者</v>
      </c>
      <c r="D40" s="483"/>
      <c r="E40" s="484" t="str">
        <f>IF(VLOOKUP($AK$1,[2]選択肢!$A$1:$J$32,E45,FALSE)=0,"-",VLOOKUP($AK$1,[2]選択肢!$A$1:$J$32,E45,FALSE))</f>
        <v>相談支援専門員</v>
      </c>
      <c r="F40" s="484"/>
      <c r="G40" s="484"/>
      <c r="H40" s="484"/>
      <c r="I40" s="482" t="str">
        <f>IF(VLOOKUP($AK$1,[2]選択肢!$A$1:$J$32,I45,FALSE)=0,"-",VLOOKUP($AK$1,[2]選択肢!$A$1:$J$32,I45,FALSE))</f>
        <v>相談支援員</v>
      </c>
      <c r="J40" s="483"/>
      <c r="K40" s="483"/>
      <c r="L40" s="483"/>
      <c r="M40" s="483"/>
      <c r="N40" s="485"/>
      <c r="O40" s="482" t="str">
        <f>IF(VLOOKUP($AK$1,[2]選択肢!$A$1:$J$32,O45,FALSE)=0,"-",VLOOKUP($AK$1,[2]選択肢!$A$1:$J$32,O45,FALSE))</f>
        <v>-</v>
      </c>
      <c r="P40" s="483"/>
      <c r="Q40" s="483"/>
      <c r="R40" s="483"/>
      <c r="S40" s="483"/>
      <c r="T40" s="485"/>
      <c r="U40" s="482" t="str">
        <f>IF(VLOOKUP($AK$1,[2]選択肢!$A$1:$J$32,U45,FALSE)=0,"-",VLOOKUP($AK$1,[2]選択肢!$A$1:$J$32,U45,FALSE))</f>
        <v>-</v>
      </c>
      <c r="V40" s="483"/>
      <c r="W40" s="483"/>
      <c r="X40" s="483"/>
      <c r="Y40" s="483"/>
      <c r="Z40" s="485"/>
      <c r="AA40" s="482" t="str">
        <f>IF(VLOOKUP($AK$1,[2]選択肢!$A$1:$J$32,AA45,FALSE)=0,"-",VLOOKUP($AK$1,[2]選択肢!$A$1:$J$32,AA45,FALSE))</f>
        <v>-</v>
      </c>
      <c r="AB40" s="483"/>
      <c r="AC40" s="483"/>
      <c r="AD40" s="483"/>
      <c r="AE40" s="483"/>
      <c r="AF40" s="485"/>
      <c r="AG40" s="484" t="str">
        <f>IF(VLOOKUP($AK$1,[2]選択肢!$A$1:$J$32,AG45,FALSE)=0,"-",VLOOKUP($AK$1,[2]選択肢!$A$1:$J$32,AG45,FALSE))</f>
        <v>-</v>
      </c>
      <c r="AH40" s="484"/>
      <c r="AI40" s="484"/>
      <c r="AJ40" s="484"/>
      <c r="AK40" s="484"/>
      <c r="AL40" s="484" t="str">
        <f>IF(VLOOKUP($AK$1,[2]選択肢!$A$1:$J$32,AL45,FALSE)=0,"-",VLOOKUP($AK$1,[2]選択肢!$A$1:$J$32,AL45,FALSE))</f>
        <v>-</v>
      </c>
      <c r="AM40" s="484"/>
      <c r="AN40" s="59"/>
    </row>
    <row r="41" spans="1:40" ht="18" customHeight="1" x14ac:dyDescent="0.15">
      <c r="A41" s="59"/>
      <c r="B41" s="154"/>
      <c r="C41" s="90" t="s">
        <v>193</v>
      </c>
      <c r="D41" s="90" t="s">
        <v>194</v>
      </c>
      <c r="E41" s="89" t="s">
        <v>193</v>
      </c>
      <c r="F41" s="486" t="s">
        <v>194</v>
      </c>
      <c r="G41" s="486"/>
      <c r="H41" s="486"/>
      <c r="I41" s="487" t="s">
        <v>193</v>
      </c>
      <c r="J41" s="488"/>
      <c r="K41" s="489"/>
      <c r="L41" s="487" t="s">
        <v>194</v>
      </c>
      <c r="M41" s="488"/>
      <c r="N41" s="489"/>
      <c r="O41" s="487" t="s">
        <v>193</v>
      </c>
      <c r="P41" s="488"/>
      <c r="Q41" s="489"/>
      <c r="R41" s="487" t="s">
        <v>194</v>
      </c>
      <c r="S41" s="488"/>
      <c r="T41" s="489"/>
      <c r="U41" s="487" t="s">
        <v>193</v>
      </c>
      <c r="V41" s="488"/>
      <c r="W41" s="489"/>
      <c r="X41" s="487" t="s">
        <v>194</v>
      </c>
      <c r="Y41" s="488"/>
      <c r="Z41" s="489"/>
      <c r="AA41" s="487" t="s">
        <v>193</v>
      </c>
      <c r="AB41" s="488"/>
      <c r="AC41" s="489"/>
      <c r="AD41" s="487" t="s">
        <v>194</v>
      </c>
      <c r="AE41" s="488"/>
      <c r="AF41" s="489"/>
      <c r="AG41" s="487" t="s">
        <v>193</v>
      </c>
      <c r="AH41" s="488"/>
      <c r="AI41" s="489"/>
      <c r="AJ41" s="487" t="s">
        <v>194</v>
      </c>
      <c r="AK41" s="489"/>
      <c r="AL41" s="89" t="s">
        <v>105</v>
      </c>
      <c r="AM41" s="89" t="s">
        <v>104</v>
      </c>
      <c r="AN41" s="59"/>
    </row>
    <row r="42" spans="1:40" ht="18" customHeight="1" x14ac:dyDescent="0.15">
      <c r="A42" s="59"/>
      <c r="B42" s="86" t="s">
        <v>195</v>
      </c>
      <c r="C42" s="89">
        <f>COUNTIFS($B$11:$B$30,C$40,$C$11:$C$30,"A",$E$11:$E$30,"*")</f>
        <v>1</v>
      </c>
      <c r="D42" s="89">
        <f>COUNTIFS($B$11:$B$30,C$40,$C$11:$C$30,"B",$E$11:$E$30,"*")</f>
        <v>0</v>
      </c>
      <c r="E42" s="89">
        <f>COUNTIFS($B$11:$B$30,E$40,$C$11:$C$30,"A",$E$11:$E$30,"*")</f>
        <v>0</v>
      </c>
      <c r="F42" s="487">
        <f>COUNTIFS($B$11:$B$30,E$40,$C$11:$C$30,"B",$E$11:$E$30,"*")</f>
        <v>1</v>
      </c>
      <c r="G42" s="488"/>
      <c r="H42" s="489"/>
      <c r="I42" s="487">
        <f>COUNTIFS($B$11:$B$30,I$40,$C$11:$C$30,"A",$E$11:$E$30,"*")</f>
        <v>0</v>
      </c>
      <c r="J42" s="488"/>
      <c r="K42" s="489"/>
      <c r="L42" s="487">
        <f>COUNTIFS($B$11:$B$30,I$40,$C$11:$C$30,"B",$E$11:$E$30,"*")</f>
        <v>0</v>
      </c>
      <c r="M42" s="488"/>
      <c r="N42" s="489"/>
      <c r="O42" s="487">
        <f>COUNTIFS($B$11:$B$30,O$40,$C$11:$C$30,"A",$E$11:$E$30,"*")</f>
        <v>0</v>
      </c>
      <c r="P42" s="488"/>
      <c r="Q42" s="489"/>
      <c r="R42" s="487">
        <f>COUNTIFS($B$11:$B$30,O$40,$C$11:$C$30,"B",$E$11:$E$30,"*")</f>
        <v>0</v>
      </c>
      <c r="S42" s="488"/>
      <c r="T42" s="489"/>
      <c r="U42" s="487">
        <f>COUNTIFS($B$11:$B$30,U$40,$C$11:$C$30,"A",$E$11:$E$30,"*")</f>
        <v>0</v>
      </c>
      <c r="V42" s="488"/>
      <c r="W42" s="489"/>
      <c r="X42" s="487">
        <f>COUNTIFS($B$11:$B$30,U$40,$C$11:$C$30,"B",$E$11:$E$30,"*")</f>
        <v>0</v>
      </c>
      <c r="Y42" s="488"/>
      <c r="Z42" s="489"/>
      <c r="AA42" s="487">
        <f>COUNTIFS($B$11:$B$30,AA$40,$C$11:$C$30,"A",$E$11:$E$30,"*")</f>
        <v>0</v>
      </c>
      <c r="AB42" s="488"/>
      <c r="AC42" s="489"/>
      <c r="AD42" s="487">
        <f>COUNTIFS($B$11:$B$30,AA$40,$C$11:$C$30,"B",$E$11:$E$30,"*")</f>
        <v>0</v>
      </c>
      <c r="AE42" s="488"/>
      <c r="AF42" s="489"/>
      <c r="AG42" s="487">
        <f>COUNTIFS($B$11:$B$30,AG$40,$C$11:$C$30,"A",$E$11:$E$30,"*")</f>
        <v>0</v>
      </c>
      <c r="AH42" s="488"/>
      <c r="AI42" s="489"/>
      <c r="AJ42" s="487">
        <f>COUNTIFS($B$11:$B$30,AG$40,$C$11:$C$30,"B",$E$11:$E$30,"*")</f>
        <v>0</v>
      </c>
      <c r="AK42" s="489"/>
      <c r="AL42" s="89">
        <f>COUNTIFS($B$11:$B$30,AL$40,$C$11:$C$30,"A",$E$11:$E$30,"*")</f>
        <v>0</v>
      </c>
      <c r="AM42" s="89">
        <f>COUNTIFS($B$11:$B$30,AL$40,$C$11:$C$30,"B",$E$11:$E$30,"*")</f>
        <v>0</v>
      </c>
      <c r="AN42" s="59"/>
    </row>
    <row r="43" spans="1:40" ht="18" customHeight="1" x14ac:dyDescent="0.15">
      <c r="A43" s="59"/>
      <c r="B43" s="87" t="s">
        <v>196</v>
      </c>
      <c r="C43" s="89">
        <f>COUNTIFS($B$11:$B$30,C$40,$C$11:$C$30,"C",$E$11:$E$30,"*")</f>
        <v>0</v>
      </c>
      <c r="D43" s="89">
        <f>COUNTIFS($B$11:$B$30,C$40,$C$11:$C$30,"D",$E$11:$E$30,"*")</f>
        <v>0</v>
      </c>
      <c r="E43" s="89">
        <f>COUNTIFS($B$11:$B$30,E$40,$C$11:$C$30,"C",$E$11:$E$30,"*")</f>
        <v>1</v>
      </c>
      <c r="F43" s="487">
        <f>COUNTIFS($B$11:$B$30,E$40,$C$11:$C$30,"D",$E$11:$E$30,"*")</f>
        <v>0</v>
      </c>
      <c r="G43" s="488"/>
      <c r="H43" s="489"/>
      <c r="I43" s="487">
        <f>COUNTIFS($B$11:$B$30,I$40,$C$11:$C$30,"C",$E$11:$E$30,"*")</f>
        <v>0</v>
      </c>
      <c r="J43" s="488"/>
      <c r="K43" s="489"/>
      <c r="L43" s="487">
        <f>COUNTIFS($B$11:$B$30,I$40,$C$11:$C$30,"D",$E$11:$E$30,"*")</f>
        <v>1</v>
      </c>
      <c r="M43" s="488"/>
      <c r="N43" s="489"/>
      <c r="O43" s="487">
        <f>COUNTIFS($B$11:$B$30,O$40,$C$11:$C$30,"C",$E$11:$E$30,"*")</f>
        <v>0</v>
      </c>
      <c r="P43" s="488"/>
      <c r="Q43" s="489"/>
      <c r="R43" s="487">
        <f>COUNTIFS($B$11:$B$30,O$40,$C$11:$C$30,"D",$E$11:$E$30,"*")</f>
        <v>0</v>
      </c>
      <c r="S43" s="488"/>
      <c r="T43" s="489"/>
      <c r="U43" s="487">
        <f>COUNTIFS($B$11:$B$30,U$40,$C$11:$C$30,"C",$E$11:$E$30,"*")</f>
        <v>0</v>
      </c>
      <c r="V43" s="488"/>
      <c r="W43" s="489"/>
      <c r="X43" s="487">
        <f>COUNTIFS($B$11:$B$30,U$40,$C$11:$C$30,"D",$E$11:$E$30,"*")</f>
        <v>0</v>
      </c>
      <c r="Y43" s="488"/>
      <c r="Z43" s="489"/>
      <c r="AA43" s="487">
        <f>COUNTIFS($B$11:$B$30,AA$40,$C$11:$C$30,"C",$E$11:$E$30,"*")</f>
        <v>0</v>
      </c>
      <c r="AB43" s="488"/>
      <c r="AC43" s="489"/>
      <c r="AD43" s="487">
        <f>COUNTIFS($B$11:$B$30,AA$40,$C$11:$C$30,"D",$E$11:$E$30,"*")</f>
        <v>0</v>
      </c>
      <c r="AE43" s="488"/>
      <c r="AF43" s="489"/>
      <c r="AG43" s="487">
        <f>COUNTIFS($B$11:$B$30,AG$40,$C$11:$C$30,"C",$E$11:$E$30,"*")</f>
        <v>0</v>
      </c>
      <c r="AH43" s="488"/>
      <c r="AI43" s="489"/>
      <c r="AJ43" s="487">
        <f>COUNTIFS($B$11:$B$30,AG$40,$C$11:$C$30,"D",$E$11:$E$30,"*")</f>
        <v>0</v>
      </c>
      <c r="AK43" s="489"/>
      <c r="AL43" s="89">
        <f>COUNTIFS($B$11:$B$30,AL$40,$C$11:$C$30,"C",$E$11:$E$30,"*")</f>
        <v>0</v>
      </c>
      <c r="AM43" s="89">
        <f>COUNTIFS($B$11:$B$30,AL$40,$C$11:$C$30,"D",$E$11:$E$30,"*")</f>
        <v>0</v>
      </c>
      <c r="AN43" s="59"/>
    </row>
    <row r="44" spans="1:40" ht="24.95" customHeight="1" x14ac:dyDescent="0.15">
      <c r="A44" s="59"/>
      <c r="B44" s="87" t="s">
        <v>197</v>
      </c>
      <c r="C44" s="482" t="str">
        <f>IF($AK$3="４週",SUMIFS($AK$11:$AK$30,$B$11:$B$30,C40)/4/$AH$5,IF($AK$3="歴月",SUMIFS($AK$11:$AK$30,$B$11:$B$30,C40)/$AL$5,"記載する期間を選択してください"))</f>
        <v>記載する期間を選択してください</v>
      </c>
      <c r="D44" s="485"/>
      <c r="E44" s="482" t="str">
        <f>IF($AK$3="４週",SUMIFS($AK$11:$AK$30,$B$11:$B$30,E40)/4/$AH$5,IF($AK$3="歴月",SUMIFS($AK$11:$AK$30,$B$11:$B$30,E40)/$AL$5,"記載する期間を選択してください"))</f>
        <v>記載する期間を選択してください</v>
      </c>
      <c r="F44" s="483"/>
      <c r="G44" s="483"/>
      <c r="H44" s="485"/>
      <c r="I44" s="482" t="str">
        <f>IF($AK$3="４週",SUMIFS($AK$11:$AK$30,$B$11:$B$30,I40)/4/$AH$5,IF($AK$3="歴月",SUMIFS($AK$11:$AK$30,$B$11:$B$30,I40)/$AL$5,"記載する期間を選択してください"))</f>
        <v>記載する期間を選択してください</v>
      </c>
      <c r="J44" s="483"/>
      <c r="K44" s="483"/>
      <c r="L44" s="483"/>
      <c r="M44" s="483"/>
      <c r="N44" s="485"/>
      <c r="O44" s="482" t="str">
        <f>IF($AK$3="４週",SUMIFS($AK$11:$AK$30,$B$11:$B$30,O40)/4/$AH$5,IF($AK$3="歴月",SUMIFS($AK$11:$AK$30,$B$11:$B$30,O40)/$AL$5,"記載する期間を選択してください"))</f>
        <v>記載する期間を選択してください</v>
      </c>
      <c r="P44" s="483"/>
      <c r="Q44" s="483"/>
      <c r="R44" s="483"/>
      <c r="S44" s="483"/>
      <c r="T44" s="485"/>
      <c r="U44" s="482" t="str">
        <f>IF($AK$3="４週",SUMIFS($AK$11:$AK$30,$B$11:$B$30,U40)/4/$AH$5,IF($AK$3="歴月",SUMIFS($AK$11:$AK$30,$B$11:$B$30,U40)/$AL$5,"記載する期間を選択してください"))</f>
        <v>記載する期間を選択してください</v>
      </c>
      <c r="V44" s="483"/>
      <c r="W44" s="483"/>
      <c r="X44" s="483"/>
      <c r="Y44" s="483"/>
      <c r="Z44" s="485"/>
      <c r="AA44" s="482" t="str">
        <f>IF($AK$3="４週",SUMIFS($AK$11:$AK$30,$B$11:$B$30,AA40)/4/$AH$5,IF($AK$3="歴月",SUMIFS($AK$11:$AK$30,$B$11:$B$30,AA40)/$AL$5,"記載する期間を選択してください"))</f>
        <v>記載する期間を選択してください</v>
      </c>
      <c r="AB44" s="483"/>
      <c r="AC44" s="483"/>
      <c r="AD44" s="483"/>
      <c r="AE44" s="483"/>
      <c r="AF44" s="485"/>
      <c r="AG44" s="482" t="str">
        <f>IF($AK$3="４週",SUMIFS($AK$11:$AK$30,$B$11:$B$30,AG40)/4/$AH$5,IF($AK$3="歴月",SUMIFS($AK$11:$AK$30,$B$11:$B$30,AG40)/$AL$5,"記載する期間を選択してください"))</f>
        <v>記載する期間を選択してください</v>
      </c>
      <c r="AH44" s="483"/>
      <c r="AI44" s="483"/>
      <c r="AJ44" s="483"/>
      <c r="AK44" s="485"/>
      <c r="AL44" s="482" t="str">
        <f>IF($AK$3="４週",SUMIFS($AK$11:$AK$30,$B$11:$B$30,AL40)/4/$AH$5,IF($AK$3="歴月",SUMIFS($AK$11:$AK$30,$B$11:$B$30,AL40)/$AL$5,"記載する期間を選択してください"))</f>
        <v>記載する期間を選択してください</v>
      </c>
      <c r="AM44" s="485"/>
      <c r="AN44" s="59"/>
    </row>
    <row r="45" spans="1:40" ht="5.0999999999999996" customHeight="1" x14ac:dyDescent="0.15">
      <c r="A45" s="59"/>
      <c r="B45" s="61"/>
      <c r="C45" s="160">
        <v>2</v>
      </c>
      <c r="D45" s="160"/>
      <c r="E45" s="160">
        <v>3</v>
      </c>
      <c r="F45" s="160"/>
      <c r="G45" s="160"/>
      <c r="H45" s="160"/>
      <c r="I45" s="160">
        <v>4</v>
      </c>
      <c r="J45" s="160"/>
      <c r="K45" s="160"/>
      <c r="L45" s="160"/>
      <c r="M45" s="160"/>
      <c r="N45" s="160"/>
      <c r="O45" s="160">
        <v>5</v>
      </c>
      <c r="P45" s="160"/>
      <c r="Q45" s="160"/>
      <c r="R45" s="160"/>
      <c r="S45" s="160"/>
      <c r="T45" s="160"/>
      <c r="U45" s="160">
        <v>6</v>
      </c>
      <c r="V45" s="160"/>
      <c r="W45" s="160"/>
      <c r="X45" s="160"/>
      <c r="Y45" s="160"/>
      <c r="Z45" s="160"/>
      <c r="AA45" s="160">
        <v>7</v>
      </c>
      <c r="AB45" s="160"/>
      <c r="AC45" s="160"/>
      <c r="AD45" s="160"/>
      <c r="AE45" s="160"/>
      <c r="AF45" s="160"/>
      <c r="AG45" s="160">
        <v>8</v>
      </c>
      <c r="AH45" s="160"/>
      <c r="AI45" s="160"/>
      <c r="AJ45" s="160"/>
      <c r="AK45" s="160"/>
      <c r="AL45" s="160">
        <v>9</v>
      </c>
      <c r="AM45" s="161"/>
      <c r="AN45" s="59"/>
    </row>
    <row r="46" spans="1:40" ht="15" customHeight="1" x14ac:dyDescent="0.15">
      <c r="A46" s="72" t="s">
        <v>198</v>
      </c>
      <c r="B46" s="162"/>
      <c r="C46" s="163"/>
      <c r="D46" s="163"/>
      <c r="E46" s="163"/>
      <c r="F46" s="164"/>
      <c r="G46" s="163"/>
      <c r="H46" s="160"/>
      <c r="I46" s="160"/>
      <c r="J46" s="160"/>
      <c r="K46" s="160"/>
      <c r="L46" s="160"/>
      <c r="M46" s="160"/>
      <c r="N46" s="160"/>
      <c r="O46" s="160"/>
      <c r="P46" s="160"/>
      <c r="Q46" s="160"/>
      <c r="R46" s="160">
        <v>6</v>
      </c>
      <c r="S46" s="160"/>
      <c r="T46" s="160"/>
      <c r="U46" s="160"/>
      <c r="V46" s="160"/>
      <c r="W46" s="160"/>
      <c r="X46" s="160">
        <v>7</v>
      </c>
      <c r="Y46" s="160"/>
      <c r="Z46" s="160"/>
      <c r="AA46" s="160"/>
      <c r="AB46" s="160"/>
      <c r="AC46" s="160"/>
      <c r="AD46" s="160">
        <v>8</v>
      </c>
      <c r="AE46" s="160"/>
      <c r="AF46" s="160"/>
      <c r="AG46" s="165"/>
      <c r="AH46" s="165"/>
      <c r="AI46" s="165"/>
      <c r="AJ46" s="165">
        <v>9</v>
      </c>
      <c r="AK46" s="166"/>
      <c r="AL46" s="166"/>
      <c r="AM46" s="59"/>
    </row>
    <row r="47" spans="1:40" s="72" customFormat="1" ht="15" customHeight="1" x14ac:dyDescent="0.15">
      <c r="A47" s="72" t="s">
        <v>199</v>
      </c>
      <c r="B47" s="71"/>
      <c r="C47" s="71"/>
      <c r="D47" s="71"/>
      <c r="E47" s="71"/>
      <c r="F47" s="71"/>
      <c r="G47" s="71"/>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row>
    <row r="48" spans="1:40" s="72" customFormat="1" ht="15" customHeight="1" x14ac:dyDescent="0.15">
      <c r="A48" s="72" t="s">
        <v>200</v>
      </c>
      <c r="B48" s="71"/>
      <c r="C48" s="71"/>
      <c r="D48" s="71"/>
      <c r="E48" s="71"/>
      <c r="F48" s="71"/>
      <c r="G48" s="71"/>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row>
    <row r="49" spans="1:39" s="72" customFormat="1" ht="15" customHeight="1" x14ac:dyDescent="0.15">
      <c r="A49" s="72" t="s">
        <v>201</v>
      </c>
      <c r="B49" s="71"/>
      <c r="C49" s="71"/>
      <c r="D49" s="71"/>
      <c r="E49" s="71"/>
      <c r="F49" s="71"/>
      <c r="G49" s="71"/>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row>
    <row r="50" spans="1:39" s="72" customFormat="1" ht="15" customHeight="1" x14ac:dyDescent="0.15">
      <c r="A50" s="72" t="s">
        <v>202</v>
      </c>
      <c r="B50" s="71"/>
      <c r="C50" s="71"/>
      <c r="D50" s="71"/>
      <c r="E50" s="71"/>
      <c r="F50" s="71"/>
      <c r="G50" s="71"/>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row>
    <row r="51" spans="1:39" ht="15" customHeight="1" x14ac:dyDescent="0.15">
      <c r="A51" s="72" t="s">
        <v>203</v>
      </c>
      <c r="B51" s="73"/>
      <c r="C51" s="72"/>
      <c r="D51" s="72"/>
      <c r="E51" s="72"/>
      <c r="F51" s="72"/>
      <c r="G51" s="72"/>
    </row>
    <row r="52" spans="1:39" ht="15" customHeight="1" x14ac:dyDescent="0.15">
      <c r="A52" s="72" t="s">
        <v>204</v>
      </c>
      <c r="B52" s="73"/>
      <c r="C52" s="72"/>
      <c r="D52" s="72"/>
      <c r="E52" s="72"/>
      <c r="F52" s="72"/>
      <c r="G52" s="72"/>
    </row>
    <row r="53" spans="1:39" ht="15" customHeight="1" x14ac:dyDescent="0.15">
      <c r="A53" s="72"/>
      <c r="B53" s="86" t="s">
        <v>205</v>
      </c>
      <c r="C53" s="466" t="s">
        <v>206</v>
      </c>
      <c r="D53" s="466"/>
      <c r="E53" s="466"/>
      <c r="F53" s="72"/>
      <c r="G53" s="72"/>
    </row>
    <row r="54" spans="1:39" ht="15" customHeight="1" x14ac:dyDescent="0.15">
      <c r="A54" s="72"/>
      <c r="B54" s="74" t="s">
        <v>183</v>
      </c>
      <c r="C54" s="479" t="s">
        <v>207</v>
      </c>
      <c r="D54" s="479"/>
      <c r="E54" s="479"/>
      <c r="F54" s="72"/>
      <c r="G54" s="72"/>
    </row>
    <row r="55" spans="1:39" ht="15" customHeight="1" x14ac:dyDescent="0.15">
      <c r="A55" s="72"/>
      <c r="B55" s="74" t="s">
        <v>184</v>
      </c>
      <c r="C55" s="479" t="s">
        <v>208</v>
      </c>
      <c r="D55" s="479"/>
      <c r="E55" s="479"/>
      <c r="F55" s="72"/>
      <c r="G55" s="72"/>
    </row>
    <row r="56" spans="1:39" ht="15" customHeight="1" x14ac:dyDescent="0.15">
      <c r="A56" s="72"/>
      <c r="B56" s="74" t="s">
        <v>185</v>
      </c>
      <c r="C56" s="479" t="s">
        <v>209</v>
      </c>
      <c r="D56" s="479"/>
      <c r="E56" s="479"/>
      <c r="F56" s="72"/>
      <c r="G56" s="72"/>
    </row>
    <row r="57" spans="1:39" ht="15" customHeight="1" x14ac:dyDescent="0.15">
      <c r="A57" s="72"/>
      <c r="B57" s="74" t="s">
        <v>186</v>
      </c>
      <c r="C57" s="479" t="s">
        <v>210</v>
      </c>
      <c r="D57" s="479"/>
      <c r="E57" s="479"/>
      <c r="F57" s="72"/>
      <c r="G57" s="72"/>
    </row>
    <row r="58" spans="1:39" ht="15" customHeight="1" x14ac:dyDescent="0.15">
      <c r="A58" s="72"/>
      <c r="B58" s="72" t="s">
        <v>211</v>
      </c>
      <c r="C58" s="72"/>
      <c r="D58" s="72"/>
      <c r="E58" s="72"/>
      <c r="F58" s="72"/>
      <c r="G58" s="72"/>
    </row>
    <row r="59" spans="1:39" ht="15" customHeight="1" x14ac:dyDescent="0.15">
      <c r="A59" s="72"/>
      <c r="B59" s="72" t="s">
        <v>212</v>
      </c>
      <c r="C59" s="72"/>
      <c r="D59" s="72"/>
      <c r="E59" s="72"/>
      <c r="F59" s="72"/>
      <c r="G59" s="72"/>
    </row>
    <row r="60" spans="1:39" ht="15" customHeight="1" x14ac:dyDescent="0.15">
      <c r="A60" s="72"/>
      <c r="B60" s="72" t="s">
        <v>213</v>
      </c>
      <c r="C60" s="72"/>
      <c r="D60" s="72"/>
      <c r="E60" s="72"/>
      <c r="F60" s="72"/>
      <c r="G60" s="72"/>
    </row>
    <row r="61" spans="1:39" ht="15" customHeight="1" x14ac:dyDescent="0.15">
      <c r="A61" s="72" t="s">
        <v>214</v>
      </c>
      <c r="B61" s="73"/>
      <c r="C61" s="72"/>
      <c r="D61" s="72"/>
      <c r="E61" s="72"/>
      <c r="F61" s="72"/>
      <c r="G61" s="72"/>
    </row>
    <row r="62" spans="1:39" ht="15" customHeight="1" x14ac:dyDescent="0.15">
      <c r="A62" s="72" t="s">
        <v>215</v>
      </c>
      <c r="B62" s="73"/>
      <c r="C62" s="72"/>
      <c r="D62" s="72"/>
      <c r="E62" s="72"/>
      <c r="F62" s="72"/>
      <c r="G62" s="72"/>
    </row>
    <row r="63" spans="1:39" ht="15" customHeight="1" x14ac:dyDescent="0.15">
      <c r="A63" s="72" t="s">
        <v>216</v>
      </c>
      <c r="B63" s="73"/>
      <c r="C63" s="72"/>
      <c r="D63" s="72"/>
      <c r="E63" s="72"/>
      <c r="F63" s="72"/>
      <c r="G63" s="72"/>
    </row>
    <row r="64" spans="1:39" ht="15" customHeight="1" x14ac:dyDescent="0.15">
      <c r="A64" s="72" t="s">
        <v>217</v>
      </c>
      <c r="B64" s="73"/>
      <c r="C64" s="72"/>
      <c r="D64" s="72"/>
      <c r="E64" s="72"/>
      <c r="F64" s="72"/>
      <c r="G64" s="72"/>
    </row>
    <row r="65" spans="1:7" ht="15" customHeight="1" x14ac:dyDescent="0.15">
      <c r="A65" s="72" t="s">
        <v>311</v>
      </c>
      <c r="B65" s="73"/>
      <c r="C65" s="72"/>
      <c r="D65" s="72"/>
      <c r="E65" s="72"/>
      <c r="F65" s="72"/>
      <c r="G65" s="72"/>
    </row>
    <row r="66" spans="1:7" ht="15" customHeight="1" x14ac:dyDescent="0.15">
      <c r="A66" s="72" t="s">
        <v>312</v>
      </c>
      <c r="B66" s="73"/>
      <c r="C66" s="72"/>
      <c r="D66" s="72"/>
      <c r="E66" s="72"/>
      <c r="F66" s="72"/>
      <c r="G66" s="72"/>
    </row>
    <row r="67" spans="1:7" ht="15" customHeight="1" x14ac:dyDescent="0.15">
      <c r="A67" s="72"/>
      <c r="B67" s="72" t="s">
        <v>313</v>
      </c>
      <c r="C67" s="72"/>
      <c r="D67" s="72"/>
      <c r="E67" s="72"/>
      <c r="F67" s="72"/>
      <c r="G67" s="72"/>
    </row>
    <row r="68" spans="1:7" ht="15" customHeight="1" x14ac:dyDescent="0.15">
      <c r="A68" s="72"/>
      <c r="B68" s="72" t="s">
        <v>314</v>
      </c>
      <c r="C68" s="72"/>
      <c r="D68" s="72"/>
      <c r="E68" s="72"/>
      <c r="F68" s="72"/>
      <c r="G68" s="72"/>
    </row>
    <row r="69" spans="1:7" ht="15" customHeight="1" x14ac:dyDescent="0.15">
      <c r="A69" s="72" t="s">
        <v>315</v>
      </c>
      <c r="B69" s="73"/>
      <c r="C69" s="72"/>
      <c r="D69" s="72"/>
      <c r="E69" s="72"/>
      <c r="F69" s="72"/>
      <c r="G69" s="72"/>
    </row>
    <row r="70" spans="1:7" ht="15" customHeight="1" x14ac:dyDescent="0.15">
      <c r="A70" s="72" t="s">
        <v>218</v>
      </c>
      <c r="B70" s="73"/>
      <c r="C70" s="72"/>
      <c r="D70" s="72"/>
      <c r="E70" s="72"/>
      <c r="F70" s="72"/>
      <c r="G70" s="72"/>
    </row>
    <row r="71" spans="1:7" ht="15" customHeight="1" x14ac:dyDescent="0.15">
      <c r="A71" s="72" t="s">
        <v>316</v>
      </c>
      <c r="B71" s="73"/>
      <c r="C71" s="72"/>
      <c r="D71" s="72"/>
      <c r="E71" s="72"/>
      <c r="F71" s="72"/>
      <c r="G71" s="72"/>
    </row>
    <row r="72" spans="1:7" ht="15" customHeight="1" x14ac:dyDescent="0.15">
      <c r="A72" s="72" t="s">
        <v>317</v>
      </c>
      <c r="B72" s="73"/>
      <c r="C72" s="72"/>
      <c r="D72" s="72"/>
      <c r="E72" s="72"/>
      <c r="F72" s="72"/>
      <c r="G72" s="72"/>
    </row>
    <row r="73" spans="1:7" ht="15" customHeight="1" x14ac:dyDescent="0.15">
      <c r="A73" s="72" t="s">
        <v>219</v>
      </c>
      <c r="B73" s="73"/>
      <c r="C73" s="72"/>
      <c r="D73" s="72"/>
      <c r="E73" s="72"/>
      <c r="F73" s="72"/>
      <c r="G73" s="72"/>
    </row>
    <row r="74" spans="1:7" ht="15" customHeight="1" x14ac:dyDescent="0.15">
      <c r="A74" s="72" t="s">
        <v>220</v>
      </c>
      <c r="B74" s="73"/>
      <c r="C74" s="72"/>
      <c r="D74" s="72"/>
      <c r="E74" s="72"/>
      <c r="F74" s="72"/>
      <c r="G74" s="72"/>
    </row>
    <row r="75" spans="1:7" ht="15" customHeight="1" x14ac:dyDescent="0.15">
      <c r="A75" s="72" t="s">
        <v>318</v>
      </c>
      <c r="B75" s="73"/>
      <c r="C75" s="72"/>
      <c r="D75" s="72"/>
      <c r="E75" s="72"/>
      <c r="F75" s="72"/>
      <c r="G75" s="72"/>
    </row>
    <row r="76" spans="1:7" ht="15" customHeight="1" x14ac:dyDescent="0.15">
      <c r="A76" s="72" t="s">
        <v>319</v>
      </c>
      <c r="B76" s="73"/>
      <c r="C76" s="72"/>
      <c r="D76" s="72"/>
      <c r="E76" s="72"/>
      <c r="F76" s="72"/>
      <c r="G76" s="72"/>
    </row>
  </sheetData>
  <mergeCells count="123">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C40:D40"/>
    <mergeCell ref="E40:H40"/>
    <mergeCell ref="I40:N40"/>
    <mergeCell ref="O40:T40"/>
    <mergeCell ref="U40:Z40"/>
    <mergeCell ref="AA40:AF40"/>
    <mergeCell ref="A38:C38"/>
    <mergeCell ref="F38:H38"/>
    <mergeCell ref="I38:K38"/>
    <mergeCell ref="L38:N38"/>
    <mergeCell ref="O38:Q38"/>
    <mergeCell ref="R38:U38"/>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7"/>
  <dataValidations count="6">
    <dataValidation operator="greaterThanOrEqual" allowBlank="1" showInputMessage="1" showErrorMessage="1" sqref="R37:R38 V37 Z37"/>
    <dataValidation type="whole" operator="greaterThanOrEqual" allowBlank="1" showInputMessage="1" showErrorMessage="1" sqref="I37:I38 D37:F38 O37:O38 L37:L38">
      <formula1>0</formula1>
    </dataValidation>
    <dataValidation type="list" allowBlank="1" showInputMessage="1" showErrorMessage="1" sqref="C11:C30">
      <formula1>"A,B,C,D"</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 type="list" allowBlank="1" showInputMessage="1" sqref="B11:B30">
      <formula1>"管理者,相談支援専門員,相談支援員,　"</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5"/>
  <sheetViews>
    <sheetView showGridLines="0" view="pageBreakPreview" zoomScale="85" zoomScaleNormal="85" zoomScaleSheetLayoutView="85" workbookViewId="0">
      <selection activeCell="J17" sqref="J17"/>
    </sheetView>
  </sheetViews>
  <sheetFormatPr defaultRowHeight="15.95" customHeight="1" x14ac:dyDescent="0.15"/>
  <cols>
    <col min="1" max="1" width="9" style="173"/>
    <col min="2" max="28" width="4.625" style="173" customWidth="1"/>
    <col min="29" max="30" width="3.125" style="173" customWidth="1"/>
    <col min="31" max="257" width="9" style="173"/>
    <col min="258" max="284" width="4.625" style="173" customWidth="1"/>
    <col min="285" max="286" width="3.125" style="173" customWidth="1"/>
    <col min="287" max="513" width="9" style="173"/>
    <col min="514" max="540" width="4.625" style="173" customWidth="1"/>
    <col min="541" max="542" width="3.125" style="173" customWidth="1"/>
    <col min="543" max="769" width="9" style="173"/>
    <col min="770" max="796" width="4.625" style="173" customWidth="1"/>
    <col min="797" max="798" width="3.125" style="173" customWidth="1"/>
    <col min="799" max="1025" width="9" style="173"/>
    <col min="1026" max="1052" width="4.625" style="173" customWidth="1"/>
    <col min="1053" max="1054" width="3.125" style="173" customWidth="1"/>
    <col min="1055" max="1281" width="9" style="173"/>
    <col min="1282" max="1308" width="4.625" style="173" customWidth="1"/>
    <col min="1309" max="1310" width="3.125" style="173" customWidth="1"/>
    <col min="1311" max="1537" width="9" style="173"/>
    <col min="1538" max="1564" width="4.625" style="173" customWidth="1"/>
    <col min="1565" max="1566" width="3.125" style="173" customWidth="1"/>
    <col min="1567" max="1793" width="9" style="173"/>
    <col min="1794" max="1820" width="4.625" style="173" customWidth="1"/>
    <col min="1821" max="1822" width="3.125" style="173" customWidth="1"/>
    <col min="1823" max="2049" width="9" style="173"/>
    <col min="2050" max="2076" width="4.625" style="173" customWidth="1"/>
    <col min="2077" max="2078" width="3.125" style="173" customWidth="1"/>
    <col min="2079" max="2305" width="9" style="173"/>
    <col min="2306" max="2332" width="4.625" style="173" customWidth="1"/>
    <col min="2333" max="2334" width="3.125" style="173" customWidth="1"/>
    <col min="2335" max="2561" width="9" style="173"/>
    <col min="2562" max="2588" width="4.625" style="173" customWidth="1"/>
    <col min="2589" max="2590" width="3.125" style="173" customWidth="1"/>
    <col min="2591" max="2817" width="9" style="173"/>
    <col min="2818" max="2844" width="4.625" style="173" customWidth="1"/>
    <col min="2845" max="2846" width="3.125" style="173" customWidth="1"/>
    <col min="2847" max="3073" width="9" style="173"/>
    <col min="3074" max="3100" width="4.625" style="173" customWidth="1"/>
    <col min="3101" max="3102" width="3.125" style="173" customWidth="1"/>
    <col min="3103" max="3329" width="9" style="173"/>
    <col min="3330" max="3356" width="4.625" style="173" customWidth="1"/>
    <col min="3357" max="3358" width="3.125" style="173" customWidth="1"/>
    <col min="3359" max="3585" width="9" style="173"/>
    <col min="3586" max="3612" width="4.625" style="173" customWidth="1"/>
    <col min="3613" max="3614" width="3.125" style="173" customWidth="1"/>
    <col min="3615" max="3841" width="9" style="173"/>
    <col min="3842" max="3868" width="4.625" style="173" customWidth="1"/>
    <col min="3869" max="3870" width="3.125" style="173" customWidth="1"/>
    <col min="3871" max="4097" width="9" style="173"/>
    <col min="4098" max="4124" width="4.625" style="173" customWidth="1"/>
    <col min="4125" max="4126" width="3.125" style="173" customWidth="1"/>
    <col min="4127" max="4353" width="9" style="173"/>
    <col min="4354" max="4380" width="4.625" style="173" customWidth="1"/>
    <col min="4381" max="4382" width="3.125" style="173" customWidth="1"/>
    <col min="4383" max="4609" width="9" style="173"/>
    <col min="4610" max="4636" width="4.625" style="173" customWidth="1"/>
    <col min="4637" max="4638" width="3.125" style="173" customWidth="1"/>
    <col min="4639" max="4865" width="9" style="173"/>
    <col min="4866" max="4892" width="4.625" style="173" customWidth="1"/>
    <col min="4893" max="4894" width="3.125" style="173" customWidth="1"/>
    <col min="4895" max="5121" width="9" style="173"/>
    <col min="5122" max="5148" width="4.625" style="173" customWidth="1"/>
    <col min="5149" max="5150" width="3.125" style="173" customWidth="1"/>
    <col min="5151" max="5377" width="9" style="173"/>
    <col min="5378" max="5404" width="4.625" style="173" customWidth="1"/>
    <col min="5405" max="5406" width="3.125" style="173" customWidth="1"/>
    <col min="5407" max="5633" width="9" style="173"/>
    <col min="5634" max="5660" width="4.625" style="173" customWidth="1"/>
    <col min="5661" max="5662" width="3.125" style="173" customWidth="1"/>
    <col min="5663" max="5889" width="9" style="173"/>
    <col min="5890" max="5916" width="4.625" style="173" customWidth="1"/>
    <col min="5917" max="5918" width="3.125" style="173" customWidth="1"/>
    <col min="5919" max="6145" width="9" style="173"/>
    <col min="6146" max="6172" width="4.625" style="173" customWidth="1"/>
    <col min="6173" max="6174" width="3.125" style="173" customWidth="1"/>
    <col min="6175" max="6401" width="9" style="173"/>
    <col min="6402" max="6428" width="4.625" style="173" customWidth="1"/>
    <col min="6429" max="6430" width="3.125" style="173" customWidth="1"/>
    <col min="6431" max="6657" width="9" style="173"/>
    <col min="6658" max="6684" width="4.625" style="173" customWidth="1"/>
    <col min="6685" max="6686" width="3.125" style="173" customWidth="1"/>
    <col min="6687" max="6913" width="9" style="173"/>
    <col min="6914" max="6940" width="4.625" style="173" customWidth="1"/>
    <col min="6941" max="6942" width="3.125" style="173" customWidth="1"/>
    <col min="6943" max="7169" width="9" style="173"/>
    <col min="7170" max="7196" width="4.625" style="173" customWidth="1"/>
    <col min="7197" max="7198" width="3.125" style="173" customWidth="1"/>
    <col min="7199" max="7425" width="9" style="173"/>
    <col min="7426" max="7452" width="4.625" style="173" customWidth="1"/>
    <col min="7453" max="7454" width="3.125" style="173" customWidth="1"/>
    <col min="7455" max="7681" width="9" style="173"/>
    <col min="7682" max="7708" width="4.625" style="173" customWidth="1"/>
    <col min="7709" max="7710" width="3.125" style="173" customWidth="1"/>
    <col min="7711" max="7937" width="9" style="173"/>
    <col min="7938" max="7964" width="4.625" style="173" customWidth="1"/>
    <col min="7965" max="7966" width="3.125" style="173" customWidth="1"/>
    <col min="7967" max="8193" width="9" style="173"/>
    <col min="8194" max="8220" width="4.625" style="173" customWidth="1"/>
    <col min="8221" max="8222" width="3.125" style="173" customWidth="1"/>
    <col min="8223" max="8449" width="9" style="173"/>
    <col min="8450" max="8476" width="4.625" style="173" customWidth="1"/>
    <col min="8477" max="8478" width="3.125" style="173" customWidth="1"/>
    <col min="8479" max="8705" width="9" style="173"/>
    <col min="8706" max="8732" width="4.625" style="173" customWidth="1"/>
    <col min="8733" max="8734" width="3.125" style="173" customWidth="1"/>
    <col min="8735" max="8961" width="9" style="173"/>
    <col min="8962" max="8988" width="4.625" style="173" customWidth="1"/>
    <col min="8989" max="8990" width="3.125" style="173" customWidth="1"/>
    <col min="8991" max="9217" width="9" style="173"/>
    <col min="9218" max="9244" width="4.625" style="173" customWidth="1"/>
    <col min="9245" max="9246" width="3.125" style="173" customWidth="1"/>
    <col min="9247" max="9473" width="9" style="173"/>
    <col min="9474" max="9500" width="4.625" style="173" customWidth="1"/>
    <col min="9501" max="9502" width="3.125" style="173" customWidth="1"/>
    <col min="9503" max="9729" width="9" style="173"/>
    <col min="9730" max="9756" width="4.625" style="173" customWidth="1"/>
    <col min="9757" max="9758" width="3.125" style="173" customWidth="1"/>
    <col min="9759" max="9985" width="9" style="173"/>
    <col min="9986" max="10012" width="4.625" style="173" customWidth="1"/>
    <col min="10013" max="10014" width="3.125" style="173" customWidth="1"/>
    <col min="10015" max="10241" width="9" style="173"/>
    <col min="10242" max="10268" width="4.625" style="173" customWidth="1"/>
    <col min="10269" max="10270" width="3.125" style="173" customWidth="1"/>
    <col min="10271" max="10497" width="9" style="173"/>
    <col min="10498" max="10524" width="4.625" style="173" customWidth="1"/>
    <col min="10525" max="10526" width="3.125" style="173" customWidth="1"/>
    <col min="10527" max="10753" width="9" style="173"/>
    <col min="10754" max="10780" width="4.625" style="173" customWidth="1"/>
    <col min="10781" max="10782" width="3.125" style="173" customWidth="1"/>
    <col min="10783" max="11009" width="9" style="173"/>
    <col min="11010" max="11036" width="4.625" style="173" customWidth="1"/>
    <col min="11037" max="11038" width="3.125" style="173" customWidth="1"/>
    <col min="11039" max="11265" width="9" style="173"/>
    <col min="11266" max="11292" width="4.625" style="173" customWidth="1"/>
    <col min="11293" max="11294" width="3.125" style="173" customWidth="1"/>
    <col min="11295" max="11521" width="9" style="173"/>
    <col min="11522" max="11548" width="4.625" style="173" customWidth="1"/>
    <col min="11549" max="11550" width="3.125" style="173" customWidth="1"/>
    <col min="11551" max="11777" width="9" style="173"/>
    <col min="11778" max="11804" width="4.625" style="173" customWidth="1"/>
    <col min="11805" max="11806" width="3.125" style="173" customWidth="1"/>
    <col min="11807" max="12033" width="9" style="173"/>
    <col min="12034" max="12060" width="4.625" style="173" customWidth="1"/>
    <col min="12061" max="12062" width="3.125" style="173" customWidth="1"/>
    <col min="12063" max="12289" width="9" style="173"/>
    <col min="12290" max="12316" width="4.625" style="173" customWidth="1"/>
    <col min="12317" max="12318" width="3.125" style="173" customWidth="1"/>
    <col min="12319" max="12545" width="9" style="173"/>
    <col min="12546" max="12572" width="4.625" style="173" customWidth="1"/>
    <col min="12573" max="12574" width="3.125" style="173" customWidth="1"/>
    <col min="12575" max="12801" width="9" style="173"/>
    <col min="12802" max="12828" width="4.625" style="173" customWidth="1"/>
    <col min="12829" max="12830" width="3.125" style="173" customWidth="1"/>
    <col min="12831" max="13057" width="9" style="173"/>
    <col min="13058" max="13084" width="4.625" style="173" customWidth="1"/>
    <col min="13085" max="13086" width="3.125" style="173" customWidth="1"/>
    <col min="13087" max="13313" width="9" style="173"/>
    <col min="13314" max="13340" width="4.625" style="173" customWidth="1"/>
    <col min="13341" max="13342" width="3.125" style="173" customWidth="1"/>
    <col min="13343" max="13569" width="9" style="173"/>
    <col min="13570" max="13596" width="4.625" style="173" customWidth="1"/>
    <col min="13597" max="13598" width="3.125" style="173" customWidth="1"/>
    <col min="13599" max="13825" width="9" style="173"/>
    <col min="13826" max="13852" width="4.625" style="173" customWidth="1"/>
    <col min="13853" max="13854" width="3.125" style="173" customWidth="1"/>
    <col min="13855" max="14081" width="9" style="173"/>
    <col min="14082" max="14108" width="4.625" style="173" customWidth="1"/>
    <col min="14109" max="14110" width="3.125" style="173" customWidth="1"/>
    <col min="14111" max="14337" width="9" style="173"/>
    <col min="14338" max="14364" width="4.625" style="173" customWidth="1"/>
    <col min="14365" max="14366" width="3.125" style="173" customWidth="1"/>
    <col min="14367" max="14593" width="9" style="173"/>
    <col min="14594" max="14620" width="4.625" style="173" customWidth="1"/>
    <col min="14621" max="14622" width="3.125" style="173" customWidth="1"/>
    <col min="14623" max="14849" width="9" style="173"/>
    <col min="14850" max="14876" width="4.625" style="173" customWidth="1"/>
    <col min="14877" max="14878" width="3.125" style="173" customWidth="1"/>
    <col min="14879" max="15105" width="9" style="173"/>
    <col min="15106" max="15132" width="4.625" style="173" customWidth="1"/>
    <col min="15133" max="15134" width="3.125" style="173" customWidth="1"/>
    <col min="15135" max="15361" width="9" style="173"/>
    <col min="15362" max="15388" width="4.625" style="173" customWidth="1"/>
    <col min="15389" max="15390" width="3.125" style="173" customWidth="1"/>
    <col min="15391" max="15617" width="9" style="173"/>
    <col min="15618" max="15644" width="4.625" style="173" customWidth="1"/>
    <col min="15645" max="15646" width="3.125" style="173" customWidth="1"/>
    <col min="15647" max="15873" width="9" style="173"/>
    <col min="15874" max="15900" width="4.625" style="173" customWidth="1"/>
    <col min="15901" max="15902" width="3.125" style="173" customWidth="1"/>
    <col min="15903" max="16129" width="9" style="173"/>
    <col min="16130" max="16156" width="4.625" style="173" customWidth="1"/>
    <col min="16157" max="16158" width="3.125" style="173" customWidth="1"/>
    <col min="16159" max="16384" width="9" style="173"/>
  </cols>
  <sheetData>
    <row r="1" spans="1:30" ht="15.95" customHeight="1" x14ac:dyDescent="0.2">
      <c r="A1" s="490">
        <v>168</v>
      </c>
      <c r="B1" s="172" t="s">
        <v>323</v>
      </c>
    </row>
    <row r="2" spans="1:30" ht="15.95" customHeight="1" x14ac:dyDescent="0.15">
      <c r="A2" s="490"/>
    </row>
    <row r="3" spans="1:30" ht="15.95" customHeight="1" x14ac:dyDescent="0.2">
      <c r="A3" s="490"/>
      <c r="C3" s="172" t="s">
        <v>64</v>
      </c>
    </row>
    <row r="4" spans="1:30" ht="15.95" customHeight="1" x14ac:dyDescent="0.15">
      <c r="A4" s="490"/>
    </row>
    <row r="5" spans="1:30" ht="15.95" customHeight="1" x14ac:dyDescent="0.15">
      <c r="A5" s="490"/>
      <c r="C5" s="491" t="s">
        <v>61</v>
      </c>
      <c r="D5" s="492"/>
      <c r="E5" s="492"/>
      <c r="F5" s="493"/>
      <c r="G5" s="494"/>
      <c r="H5" s="495"/>
      <c r="I5" s="495"/>
      <c r="J5" s="495"/>
      <c r="K5" s="495"/>
      <c r="L5" s="495"/>
      <c r="M5" s="495"/>
      <c r="N5" s="495"/>
      <c r="O5" s="495"/>
      <c r="P5" s="496"/>
    </row>
    <row r="6" spans="1:30" ht="15.95" customHeight="1" x14ac:dyDescent="0.15">
      <c r="A6" s="490"/>
    </row>
    <row r="7" spans="1:30" ht="15.95" customHeight="1" x14ac:dyDescent="0.15">
      <c r="A7" s="490"/>
      <c r="B7" s="174"/>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6"/>
    </row>
    <row r="8" spans="1:30" ht="15.95" customHeight="1" x14ac:dyDescent="0.15">
      <c r="A8" s="490"/>
      <c r="B8" s="177"/>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9"/>
    </row>
    <row r="9" spans="1:30" ht="15.95" customHeight="1" x14ac:dyDescent="0.15">
      <c r="A9" s="490"/>
      <c r="B9" s="177"/>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9"/>
    </row>
    <row r="10" spans="1:30" ht="15.95" customHeight="1" x14ac:dyDescent="0.15">
      <c r="A10" s="490"/>
      <c r="B10" s="177"/>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9"/>
    </row>
    <row r="11" spans="1:30" ht="15.95" customHeight="1" x14ac:dyDescent="0.15">
      <c r="A11" s="490"/>
      <c r="B11" s="177"/>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9"/>
    </row>
    <row r="12" spans="1:30" ht="15.95" customHeight="1" x14ac:dyDescent="0.15">
      <c r="A12" s="490"/>
      <c r="B12" s="177"/>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9"/>
    </row>
    <row r="13" spans="1:30" ht="15.95" customHeight="1" x14ac:dyDescent="0.15">
      <c r="A13" s="490"/>
      <c r="B13" s="177"/>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9"/>
    </row>
    <row r="14" spans="1:30" ht="15.95" customHeight="1" x14ac:dyDescent="0.15">
      <c r="A14" s="490"/>
      <c r="B14" s="177"/>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9"/>
    </row>
    <row r="15" spans="1:30" ht="15.95" customHeight="1" x14ac:dyDescent="0.15">
      <c r="A15" s="490"/>
      <c r="B15" s="177"/>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9"/>
    </row>
    <row r="16" spans="1:30" ht="15.95" customHeight="1" x14ac:dyDescent="0.15">
      <c r="A16" s="490"/>
      <c r="B16" s="177"/>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9"/>
    </row>
    <row r="17" spans="1:30" ht="15.95" customHeight="1" x14ac:dyDescent="0.15">
      <c r="A17" s="490"/>
      <c r="B17" s="177"/>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9"/>
    </row>
    <row r="18" spans="1:30" ht="15.95" customHeight="1" x14ac:dyDescent="0.15">
      <c r="A18" s="490"/>
      <c r="B18" s="177"/>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9"/>
    </row>
    <row r="19" spans="1:30" ht="15.95" customHeight="1" x14ac:dyDescent="0.15">
      <c r="A19" s="490"/>
      <c r="B19" s="177"/>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9"/>
    </row>
    <row r="20" spans="1:30" ht="15.95" customHeight="1" x14ac:dyDescent="0.15">
      <c r="A20" s="490"/>
      <c r="B20" s="177"/>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9"/>
    </row>
    <row r="21" spans="1:30" ht="15.95" customHeight="1" x14ac:dyDescent="0.15">
      <c r="A21" s="490"/>
      <c r="B21" s="177"/>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9"/>
    </row>
    <row r="22" spans="1:30" ht="15.95" customHeight="1" x14ac:dyDescent="0.15">
      <c r="A22" s="490"/>
      <c r="B22" s="177"/>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9"/>
    </row>
    <row r="23" spans="1:30" ht="15.95" customHeight="1" x14ac:dyDescent="0.15">
      <c r="A23" s="490"/>
      <c r="B23" s="177"/>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9"/>
    </row>
    <row r="24" spans="1:30" ht="15.95" customHeight="1" x14ac:dyDescent="0.15">
      <c r="A24" s="490"/>
      <c r="B24" s="177"/>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9"/>
    </row>
    <row r="25" spans="1:30" ht="15.95" customHeight="1" x14ac:dyDescent="0.15">
      <c r="A25" s="490"/>
      <c r="B25" s="177"/>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9"/>
    </row>
    <row r="26" spans="1:30" ht="15.95" customHeight="1" x14ac:dyDescent="0.15">
      <c r="A26" s="490"/>
      <c r="B26" s="177"/>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9"/>
    </row>
    <row r="27" spans="1:30" ht="15.95" customHeight="1" x14ac:dyDescent="0.15">
      <c r="A27" s="490"/>
      <c r="B27" s="177"/>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9"/>
    </row>
    <row r="28" spans="1:30" ht="15.95" customHeight="1" x14ac:dyDescent="0.15">
      <c r="A28" s="490"/>
      <c r="B28" s="177"/>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9"/>
    </row>
    <row r="29" spans="1:30" ht="15.95" customHeight="1" x14ac:dyDescent="0.15">
      <c r="A29" s="490"/>
      <c r="B29" s="177"/>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9"/>
    </row>
    <row r="30" spans="1:30" ht="15.95" customHeight="1" x14ac:dyDescent="0.15">
      <c r="A30" s="490"/>
      <c r="B30" s="177"/>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9"/>
    </row>
    <row r="31" spans="1:30" ht="15.95" customHeight="1" x14ac:dyDescent="0.15">
      <c r="A31" s="490"/>
      <c r="B31" s="177"/>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9"/>
    </row>
    <row r="32" spans="1:30" ht="15.95" customHeight="1" x14ac:dyDescent="0.15">
      <c r="A32" s="490"/>
      <c r="B32" s="177"/>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9"/>
    </row>
    <row r="33" spans="1:30" ht="15.95" customHeight="1" x14ac:dyDescent="0.15">
      <c r="A33" s="490"/>
      <c r="B33" s="180"/>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2"/>
    </row>
    <row r="34" spans="1:30" ht="15.95" customHeight="1" x14ac:dyDescent="0.15">
      <c r="A34" s="490"/>
      <c r="B34" s="183" t="s">
        <v>65</v>
      </c>
    </row>
    <row r="35" spans="1:30" ht="15.95" customHeight="1" x14ac:dyDescent="0.15">
      <c r="A35" s="490"/>
      <c r="B35" s="183" t="s">
        <v>66</v>
      </c>
    </row>
  </sheetData>
  <mergeCells count="3">
    <mergeCell ref="A1:A35"/>
    <mergeCell ref="C5:F5"/>
    <mergeCell ref="G5:P5"/>
  </mergeCells>
  <phoneticPr fontId="7"/>
  <printOptions verticalCentered="1"/>
  <pageMargins left="0" right="0.39370078740157483" top="0.86614173228346458" bottom="0.9055118110236221" header="0.51181102362204722" footer="0.51181102362204722"/>
  <pageSetup paperSize="9" scale="9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8"/>
  <sheetViews>
    <sheetView showGridLines="0" view="pageBreakPreview" zoomScaleNormal="100" zoomScaleSheetLayoutView="100" workbookViewId="0">
      <selection activeCell="N28" sqref="N28"/>
    </sheetView>
  </sheetViews>
  <sheetFormatPr defaultRowHeight="13.5" x14ac:dyDescent="0.15"/>
  <cols>
    <col min="1" max="1" width="9" style="19"/>
    <col min="2" max="10" width="9.625" style="19" customWidth="1"/>
    <col min="11" max="257" width="9" style="19"/>
    <col min="258" max="266" width="9.625" style="19" customWidth="1"/>
    <col min="267" max="513" width="9" style="19"/>
    <col min="514" max="522" width="9.625" style="19" customWidth="1"/>
    <col min="523" max="769" width="9" style="19"/>
    <col min="770" max="778" width="9.625" style="19" customWidth="1"/>
    <col min="779" max="1025" width="9" style="19"/>
    <col min="1026" max="1034" width="9.625" style="19" customWidth="1"/>
    <col min="1035" max="1281" width="9" style="19"/>
    <col min="1282" max="1290" width="9.625" style="19" customWidth="1"/>
    <col min="1291" max="1537" width="9" style="19"/>
    <col min="1538" max="1546" width="9.625" style="19" customWidth="1"/>
    <col min="1547" max="1793" width="9" style="19"/>
    <col min="1794" max="1802" width="9.625" style="19" customWidth="1"/>
    <col min="1803" max="2049" width="9" style="19"/>
    <col min="2050" max="2058" width="9.625" style="19" customWidth="1"/>
    <col min="2059" max="2305" width="9" style="19"/>
    <col min="2306" max="2314" width="9.625" style="19" customWidth="1"/>
    <col min="2315" max="2561" width="9" style="19"/>
    <col min="2562" max="2570" width="9.625" style="19" customWidth="1"/>
    <col min="2571" max="2817" width="9" style="19"/>
    <col min="2818" max="2826" width="9.625" style="19" customWidth="1"/>
    <col min="2827" max="3073" width="9" style="19"/>
    <col min="3074" max="3082" width="9.625" style="19" customWidth="1"/>
    <col min="3083" max="3329" width="9" style="19"/>
    <col min="3330" max="3338" width="9.625" style="19" customWidth="1"/>
    <col min="3339" max="3585" width="9" style="19"/>
    <col min="3586" max="3594" width="9.625" style="19" customWidth="1"/>
    <col min="3595" max="3841" width="9" style="19"/>
    <col min="3842" max="3850" width="9.625" style="19" customWidth="1"/>
    <col min="3851" max="4097" width="9" style="19"/>
    <col min="4098" max="4106" width="9.625" style="19" customWidth="1"/>
    <col min="4107" max="4353" width="9" style="19"/>
    <col min="4354" max="4362" width="9.625" style="19" customWidth="1"/>
    <col min="4363" max="4609" width="9" style="19"/>
    <col min="4610" max="4618" width="9.625" style="19" customWidth="1"/>
    <col min="4619" max="4865" width="9" style="19"/>
    <col min="4866" max="4874" width="9.625" style="19" customWidth="1"/>
    <col min="4875" max="5121" width="9" style="19"/>
    <col min="5122" max="5130" width="9.625" style="19" customWidth="1"/>
    <col min="5131" max="5377" width="9" style="19"/>
    <col min="5378" max="5386" width="9.625" style="19" customWidth="1"/>
    <col min="5387" max="5633" width="9" style="19"/>
    <col min="5634" max="5642" width="9.625" style="19" customWidth="1"/>
    <col min="5643" max="5889" width="9" style="19"/>
    <col min="5890" max="5898" width="9.625" style="19" customWidth="1"/>
    <col min="5899" max="6145" width="9" style="19"/>
    <col min="6146" max="6154" width="9.625" style="19" customWidth="1"/>
    <col min="6155" max="6401" width="9" style="19"/>
    <col min="6402" max="6410" width="9.625" style="19" customWidth="1"/>
    <col min="6411" max="6657" width="9" style="19"/>
    <col min="6658" max="6666" width="9.625" style="19" customWidth="1"/>
    <col min="6667" max="6913" width="9" style="19"/>
    <col min="6914" max="6922" width="9.625" style="19" customWidth="1"/>
    <col min="6923" max="7169" width="9" style="19"/>
    <col min="7170" max="7178" width="9.625" style="19" customWidth="1"/>
    <col min="7179" max="7425" width="9" style="19"/>
    <col min="7426" max="7434" width="9.625" style="19" customWidth="1"/>
    <col min="7435" max="7681" width="9" style="19"/>
    <col min="7682" max="7690" width="9.625" style="19" customWidth="1"/>
    <col min="7691" max="7937" width="9" style="19"/>
    <col min="7938" max="7946" width="9.625" style="19" customWidth="1"/>
    <col min="7947" max="8193" width="9" style="19"/>
    <col min="8194" max="8202" width="9.625" style="19" customWidth="1"/>
    <col min="8203" max="8449" width="9" style="19"/>
    <col min="8450" max="8458" width="9.625" style="19" customWidth="1"/>
    <col min="8459" max="8705" width="9" style="19"/>
    <col min="8706" max="8714" width="9.625" style="19" customWidth="1"/>
    <col min="8715" max="8961" width="9" style="19"/>
    <col min="8962" max="8970" width="9.625" style="19" customWidth="1"/>
    <col min="8971" max="9217" width="9" style="19"/>
    <col min="9218" max="9226" width="9.625" style="19" customWidth="1"/>
    <col min="9227" max="9473" width="9" style="19"/>
    <col min="9474" max="9482" width="9.625" style="19" customWidth="1"/>
    <col min="9483" max="9729" width="9" style="19"/>
    <col min="9730" max="9738" width="9.625" style="19" customWidth="1"/>
    <col min="9739" max="9985" width="9" style="19"/>
    <col min="9986" max="9994" width="9.625" style="19" customWidth="1"/>
    <col min="9995" max="10241" width="9" style="19"/>
    <col min="10242" max="10250" width="9.625" style="19" customWidth="1"/>
    <col min="10251" max="10497" width="9" style="19"/>
    <col min="10498" max="10506" width="9.625" style="19" customWidth="1"/>
    <col min="10507" max="10753" width="9" style="19"/>
    <col min="10754" max="10762" width="9.625" style="19" customWidth="1"/>
    <col min="10763" max="11009" width="9" style="19"/>
    <col min="11010" max="11018" width="9.625" style="19" customWidth="1"/>
    <col min="11019" max="11265" width="9" style="19"/>
    <col min="11266" max="11274" width="9.625" style="19" customWidth="1"/>
    <col min="11275" max="11521" width="9" style="19"/>
    <col min="11522" max="11530" width="9.625" style="19" customWidth="1"/>
    <col min="11531" max="11777" width="9" style="19"/>
    <col min="11778" max="11786" width="9.625" style="19" customWidth="1"/>
    <col min="11787" max="12033" width="9" style="19"/>
    <col min="12034" max="12042" width="9.625" style="19" customWidth="1"/>
    <col min="12043" max="12289" width="9" style="19"/>
    <col min="12290" max="12298" width="9.625" style="19" customWidth="1"/>
    <col min="12299" max="12545" width="9" style="19"/>
    <col min="12546" max="12554" width="9.625" style="19" customWidth="1"/>
    <col min="12555" max="12801" width="9" style="19"/>
    <col min="12802" max="12810" width="9.625" style="19" customWidth="1"/>
    <col min="12811" max="13057" width="9" style="19"/>
    <col min="13058" max="13066" width="9.625" style="19" customWidth="1"/>
    <col min="13067" max="13313" width="9" style="19"/>
    <col min="13314" max="13322" width="9.625" style="19" customWidth="1"/>
    <col min="13323" max="13569" width="9" style="19"/>
    <col min="13570" max="13578" width="9.625" style="19" customWidth="1"/>
    <col min="13579" max="13825" width="9" style="19"/>
    <col min="13826" max="13834" width="9.625" style="19" customWidth="1"/>
    <col min="13835" max="14081" width="9" style="19"/>
    <col min="14082" max="14090" width="9.625" style="19" customWidth="1"/>
    <col min="14091" max="14337" width="9" style="19"/>
    <col min="14338" max="14346" width="9.625" style="19" customWidth="1"/>
    <col min="14347" max="14593" width="9" style="19"/>
    <col min="14594" max="14602" width="9.625" style="19" customWidth="1"/>
    <col min="14603" max="14849" width="9" style="19"/>
    <col min="14850" max="14858" width="9.625" style="19" customWidth="1"/>
    <col min="14859" max="15105" width="9" style="19"/>
    <col min="15106" max="15114" width="9.625" style="19" customWidth="1"/>
    <col min="15115" max="15361" width="9" style="19"/>
    <col min="15362" max="15370" width="9.625" style="19" customWidth="1"/>
    <col min="15371" max="15617" width="9" style="19"/>
    <col min="15618" max="15626" width="9.625" style="19" customWidth="1"/>
    <col min="15627" max="15873" width="9" style="19"/>
    <col min="15874" max="15882" width="9.625" style="19" customWidth="1"/>
    <col min="15883" max="16129" width="9" style="19"/>
    <col min="16130" max="16138" width="9.625" style="19" customWidth="1"/>
    <col min="16139" max="16384" width="9" style="19"/>
  </cols>
  <sheetData>
    <row r="1" spans="2:10" ht="17.25" x14ac:dyDescent="0.2">
      <c r="B1" s="20" t="s">
        <v>324</v>
      </c>
    </row>
    <row r="2" spans="2:10" ht="17.25" x14ac:dyDescent="0.2">
      <c r="B2" s="20"/>
      <c r="D2" s="497" t="s">
        <v>229</v>
      </c>
      <c r="E2" s="497"/>
      <c r="F2" s="497"/>
      <c r="G2" s="497"/>
      <c r="H2" s="497"/>
    </row>
    <row r="4" spans="2:10" ht="15" customHeight="1" x14ac:dyDescent="0.15">
      <c r="B4" s="498" t="s">
        <v>61</v>
      </c>
      <c r="C4" s="499"/>
      <c r="D4" s="500"/>
      <c r="E4" s="501"/>
      <c r="F4" s="501"/>
      <c r="G4" s="501"/>
      <c r="H4" s="501"/>
      <c r="I4" s="501"/>
      <c r="J4" s="502"/>
    </row>
    <row r="5" spans="2:10" ht="15" customHeight="1" x14ac:dyDescent="0.15">
      <c r="B5" s="184" t="s">
        <v>57</v>
      </c>
      <c r="C5" s="503"/>
      <c r="D5" s="503"/>
      <c r="E5" s="503"/>
      <c r="F5" s="503"/>
      <c r="G5" s="504" t="s">
        <v>60</v>
      </c>
      <c r="H5" s="505" t="s">
        <v>67</v>
      </c>
      <c r="I5" s="506"/>
      <c r="J5" s="507"/>
    </row>
    <row r="6" spans="2:10" ht="15" customHeight="1" x14ac:dyDescent="0.15">
      <c r="B6" s="508" t="s">
        <v>59</v>
      </c>
      <c r="C6" s="510"/>
      <c r="D6" s="510"/>
      <c r="E6" s="510"/>
      <c r="F6" s="510"/>
      <c r="G6" s="504"/>
      <c r="H6" s="505"/>
      <c r="I6" s="506"/>
      <c r="J6" s="507"/>
    </row>
    <row r="7" spans="2:10" ht="15" customHeight="1" x14ac:dyDescent="0.15">
      <c r="B7" s="509"/>
      <c r="C7" s="510"/>
      <c r="D7" s="510"/>
      <c r="E7" s="510"/>
      <c r="F7" s="510"/>
      <c r="G7" s="504"/>
      <c r="H7" s="505"/>
      <c r="I7" s="506"/>
      <c r="J7" s="507"/>
    </row>
    <row r="8" spans="2:10" ht="15" customHeight="1" x14ac:dyDescent="0.15">
      <c r="B8" s="511" t="s">
        <v>58</v>
      </c>
      <c r="C8" s="513" t="s">
        <v>68</v>
      </c>
      <c r="D8" s="514"/>
      <c r="E8" s="514"/>
      <c r="F8" s="514"/>
      <c r="G8" s="514"/>
      <c r="H8" s="514"/>
      <c r="I8" s="514"/>
      <c r="J8" s="515"/>
    </row>
    <row r="9" spans="2:10" ht="15" customHeight="1" x14ac:dyDescent="0.15">
      <c r="B9" s="512"/>
      <c r="C9" s="516"/>
      <c r="D9" s="517"/>
      <c r="E9" s="517"/>
      <c r="F9" s="517"/>
      <c r="G9" s="517"/>
      <c r="H9" s="517"/>
      <c r="I9" s="517"/>
      <c r="J9" s="518"/>
    </row>
    <row r="10" spans="2:10" ht="15" customHeight="1" x14ac:dyDescent="0.15">
      <c r="B10" s="185" t="s">
        <v>23</v>
      </c>
      <c r="C10" s="500"/>
      <c r="D10" s="501"/>
      <c r="E10" s="501"/>
      <c r="F10" s="501"/>
      <c r="G10" s="501"/>
      <c r="H10" s="501"/>
      <c r="I10" s="501"/>
      <c r="J10" s="502"/>
    </row>
    <row r="11" spans="2:10" ht="15" customHeight="1" x14ac:dyDescent="0.15">
      <c r="B11" s="500" t="s">
        <v>69</v>
      </c>
      <c r="C11" s="501"/>
      <c r="D11" s="501"/>
      <c r="E11" s="501"/>
      <c r="F11" s="501"/>
      <c r="G11" s="501"/>
      <c r="H11" s="501"/>
      <c r="I11" s="501"/>
      <c r="J11" s="502"/>
    </row>
    <row r="12" spans="2:10" ht="15" customHeight="1" x14ac:dyDescent="0.15">
      <c r="B12" s="500" t="s">
        <v>70</v>
      </c>
      <c r="C12" s="501"/>
      <c r="D12" s="502"/>
      <c r="E12" s="500" t="s">
        <v>71</v>
      </c>
      <c r="F12" s="501"/>
      <c r="G12" s="502"/>
      <c r="H12" s="501" t="s">
        <v>72</v>
      </c>
      <c r="I12" s="501"/>
      <c r="J12" s="502"/>
    </row>
    <row r="13" spans="2:10" ht="15" customHeight="1" x14ac:dyDescent="0.15">
      <c r="B13" s="519"/>
      <c r="C13" s="520"/>
      <c r="D13" s="521"/>
      <c r="E13" s="519"/>
      <c r="F13" s="520"/>
      <c r="G13" s="521"/>
      <c r="H13" s="520"/>
      <c r="I13" s="520"/>
      <c r="J13" s="521"/>
    </row>
    <row r="14" spans="2:10" ht="15" customHeight="1" x14ac:dyDescent="0.15">
      <c r="B14" s="522"/>
      <c r="C14" s="523"/>
      <c r="D14" s="524"/>
      <c r="E14" s="522"/>
      <c r="F14" s="523"/>
      <c r="G14" s="524"/>
      <c r="H14" s="523"/>
      <c r="I14" s="523"/>
      <c r="J14" s="524"/>
    </row>
    <row r="15" spans="2:10" ht="15" customHeight="1" x14ac:dyDescent="0.15">
      <c r="B15" s="525"/>
      <c r="C15" s="526"/>
      <c r="D15" s="527"/>
      <c r="E15" s="525"/>
      <c r="F15" s="526"/>
      <c r="G15" s="527"/>
      <c r="H15" s="526"/>
      <c r="I15" s="526"/>
      <c r="J15" s="527"/>
    </row>
    <row r="16" spans="2:10" ht="15" customHeight="1" x14ac:dyDescent="0.15">
      <c r="B16" s="528"/>
      <c r="C16" s="503"/>
      <c r="D16" s="529"/>
      <c r="E16" s="528"/>
      <c r="F16" s="503"/>
      <c r="G16" s="529"/>
      <c r="H16" s="503"/>
      <c r="I16" s="503"/>
      <c r="J16" s="529"/>
    </row>
    <row r="17" spans="2:10" ht="15" customHeight="1" x14ac:dyDescent="0.15">
      <c r="B17" s="528"/>
      <c r="C17" s="503"/>
      <c r="D17" s="529"/>
      <c r="E17" s="528"/>
      <c r="F17" s="503"/>
      <c r="G17" s="529"/>
      <c r="H17" s="503"/>
      <c r="I17" s="503"/>
      <c r="J17" s="529"/>
    </row>
    <row r="18" spans="2:10" ht="15" customHeight="1" x14ac:dyDescent="0.15">
      <c r="B18" s="528"/>
      <c r="C18" s="503"/>
      <c r="D18" s="529"/>
      <c r="E18" s="528"/>
      <c r="F18" s="503"/>
      <c r="G18" s="529"/>
      <c r="H18" s="503"/>
      <c r="I18" s="503"/>
      <c r="J18" s="529"/>
    </row>
    <row r="19" spans="2:10" ht="15" customHeight="1" x14ac:dyDescent="0.15">
      <c r="B19" s="528"/>
      <c r="C19" s="503"/>
      <c r="D19" s="529"/>
      <c r="E19" s="528"/>
      <c r="F19" s="503"/>
      <c r="G19" s="529"/>
      <c r="H19" s="503"/>
      <c r="I19" s="503"/>
      <c r="J19" s="529"/>
    </row>
    <row r="20" spans="2:10" ht="15" customHeight="1" x14ac:dyDescent="0.15">
      <c r="B20" s="528"/>
      <c r="C20" s="503"/>
      <c r="D20" s="529"/>
      <c r="E20" s="528"/>
      <c r="F20" s="503"/>
      <c r="G20" s="529"/>
      <c r="H20" s="503"/>
      <c r="I20" s="503"/>
      <c r="J20" s="529"/>
    </row>
    <row r="21" spans="2:10" ht="15" customHeight="1" x14ac:dyDescent="0.15">
      <c r="B21" s="528"/>
      <c r="C21" s="503"/>
      <c r="D21" s="529"/>
      <c r="E21" s="528"/>
      <c r="F21" s="503"/>
      <c r="G21" s="529"/>
      <c r="H21" s="503"/>
      <c r="I21" s="503"/>
      <c r="J21" s="529"/>
    </row>
    <row r="22" spans="2:10" ht="15" customHeight="1" x14ac:dyDescent="0.15">
      <c r="B22" s="528"/>
      <c r="C22" s="503"/>
      <c r="D22" s="529"/>
      <c r="E22" s="528"/>
      <c r="F22" s="503"/>
      <c r="G22" s="529"/>
      <c r="H22" s="503"/>
      <c r="I22" s="503"/>
      <c r="J22" s="529"/>
    </row>
    <row r="23" spans="2:10" ht="15" customHeight="1" x14ac:dyDescent="0.15">
      <c r="B23" s="528"/>
      <c r="C23" s="503"/>
      <c r="D23" s="529"/>
      <c r="E23" s="528"/>
      <c r="F23" s="503"/>
      <c r="G23" s="529"/>
      <c r="H23" s="503"/>
      <c r="I23" s="503"/>
      <c r="J23" s="529"/>
    </row>
    <row r="24" spans="2:10" ht="15" customHeight="1" x14ac:dyDescent="0.15">
      <c r="B24" s="528"/>
      <c r="C24" s="503"/>
      <c r="D24" s="529"/>
      <c r="E24" s="528"/>
      <c r="F24" s="503"/>
      <c r="G24" s="529"/>
      <c r="H24" s="503"/>
      <c r="I24" s="503"/>
      <c r="J24" s="529"/>
    </row>
    <row r="25" spans="2:10" ht="15" customHeight="1" x14ac:dyDescent="0.15">
      <c r="B25" s="528"/>
      <c r="C25" s="503"/>
      <c r="D25" s="529"/>
      <c r="E25" s="528"/>
      <c r="F25" s="503"/>
      <c r="G25" s="529"/>
      <c r="H25" s="503"/>
      <c r="I25" s="503"/>
      <c r="J25" s="529"/>
    </row>
    <row r="26" spans="2:10" ht="15" customHeight="1" x14ac:dyDescent="0.15">
      <c r="B26" s="528"/>
      <c r="C26" s="503"/>
      <c r="D26" s="529"/>
      <c r="E26" s="528"/>
      <c r="F26" s="503"/>
      <c r="G26" s="529"/>
      <c r="H26" s="503"/>
      <c r="I26" s="503"/>
      <c r="J26" s="529"/>
    </row>
    <row r="27" spans="2:10" ht="15" customHeight="1" x14ac:dyDescent="0.15">
      <c r="B27" s="536"/>
      <c r="C27" s="537"/>
      <c r="D27" s="538"/>
      <c r="E27" s="536"/>
      <c r="F27" s="537"/>
      <c r="G27" s="538"/>
      <c r="H27" s="536"/>
      <c r="I27" s="537"/>
      <c r="J27" s="538"/>
    </row>
    <row r="28" spans="2:10" ht="15" customHeight="1" x14ac:dyDescent="0.15">
      <c r="B28" s="500" t="s">
        <v>73</v>
      </c>
      <c r="C28" s="501"/>
      <c r="D28" s="501"/>
      <c r="E28" s="501"/>
      <c r="F28" s="501"/>
      <c r="G28" s="501"/>
      <c r="H28" s="501"/>
      <c r="I28" s="501"/>
      <c r="J28" s="502"/>
    </row>
    <row r="29" spans="2:10" ht="15" customHeight="1" x14ac:dyDescent="0.15">
      <c r="B29" s="500" t="s">
        <v>74</v>
      </c>
      <c r="C29" s="501"/>
      <c r="D29" s="501"/>
      <c r="E29" s="502"/>
      <c r="F29" s="500" t="s">
        <v>75</v>
      </c>
      <c r="G29" s="501"/>
      <c r="H29" s="501"/>
      <c r="I29" s="501"/>
      <c r="J29" s="502"/>
    </row>
    <row r="30" spans="2:10" ht="15" customHeight="1" x14ac:dyDescent="0.15">
      <c r="B30" s="530"/>
      <c r="C30" s="531"/>
      <c r="D30" s="531"/>
      <c r="E30" s="532"/>
      <c r="F30" s="530"/>
      <c r="G30" s="531"/>
      <c r="H30" s="531"/>
      <c r="I30" s="531"/>
      <c r="J30" s="532"/>
    </row>
    <row r="31" spans="2:10" ht="15" customHeight="1" x14ac:dyDescent="0.15">
      <c r="B31" s="533"/>
      <c r="C31" s="534"/>
      <c r="D31" s="534"/>
      <c r="E31" s="535"/>
      <c r="F31" s="533"/>
      <c r="G31" s="534"/>
      <c r="H31" s="534"/>
      <c r="I31" s="534"/>
      <c r="J31" s="535"/>
    </row>
    <row r="32" spans="2:10" ht="15" customHeight="1" x14ac:dyDescent="0.15">
      <c r="B32" s="533"/>
      <c r="C32" s="534"/>
      <c r="D32" s="534"/>
      <c r="E32" s="535"/>
      <c r="F32" s="533"/>
      <c r="G32" s="534"/>
      <c r="H32" s="534"/>
      <c r="I32" s="534"/>
      <c r="J32" s="535"/>
    </row>
    <row r="33" spans="2:10" ht="15" customHeight="1" x14ac:dyDescent="0.15">
      <c r="B33" s="533"/>
      <c r="C33" s="534"/>
      <c r="D33" s="534"/>
      <c r="E33" s="535"/>
      <c r="F33" s="533"/>
      <c r="G33" s="534"/>
      <c r="H33" s="534"/>
      <c r="I33" s="534"/>
      <c r="J33" s="535"/>
    </row>
    <row r="34" spans="2:10" ht="15" customHeight="1" x14ac:dyDescent="0.15">
      <c r="B34" s="533"/>
      <c r="C34" s="534"/>
      <c r="D34" s="534"/>
      <c r="E34" s="535"/>
      <c r="F34" s="533"/>
      <c r="G34" s="534"/>
      <c r="H34" s="534"/>
      <c r="I34" s="534"/>
      <c r="J34" s="535"/>
    </row>
    <row r="35" spans="2:10" ht="15" customHeight="1" x14ac:dyDescent="0.15">
      <c r="B35" s="533"/>
      <c r="C35" s="534"/>
      <c r="D35" s="534"/>
      <c r="E35" s="535"/>
      <c r="F35" s="533"/>
      <c r="G35" s="534"/>
      <c r="H35" s="534"/>
      <c r="I35" s="534"/>
      <c r="J35" s="535"/>
    </row>
    <row r="36" spans="2:10" ht="15" customHeight="1" x14ac:dyDescent="0.15">
      <c r="B36" s="536"/>
      <c r="C36" s="537"/>
      <c r="D36" s="537"/>
      <c r="E36" s="538"/>
      <c r="F36" s="536"/>
      <c r="G36" s="537"/>
      <c r="H36" s="537"/>
      <c r="I36" s="537"/>
      <c r="J36" s="538"/>
    </row>
    <row r="37" spans="2:10" ht="15" customHeight="1" x14ac:dyDescent="0.15">
      <c r="B37" s="513" t="s">
        <v>76</v>
      </c>
      <c r="C37" s="514"/>
      <c r="D37" s="514"/>
      <c r="E37" s="514"/>
      <c r="F37" s="514"/>
      <c r="G37" s="514"/>
      <c r="H37" s="514"/>
      <c r="I37" s="514"/>
      <c r="J37" s="515"/>
    </row>
    <row r="38" spans="2:10" ht="15" customHeight="1" x14ac:dyDescent="0.15">
      <c r="B38" s="539"/>
      <c r="C38" s="540"/>
      <c r="D38" s="540"/>
      <c r="E38" s="540"/>
      <c r="F38" s="540"/>
      <c r="G38" s="540"/>
      <c r="H38" s="540"/>
      <c r="I38" s="540"/>
      <c r="J38" s="541"/>
    </row>
    <row r="39" spans="2:10" ht="15" customHeight="1" x14ac:dyDescent="0.15">
      <c r="B39" s="539"/>
      <c r="C39" s="540"/>
      <c r="D39" s="540"/>
      <c r="E39" s="540"/>
      <c r="F39" s="540"/>
      <c r="G39" s="540"/>
      <c r="H39" s="540"/>
      <c r="I39" s="540"/>
      <c r="J39" s="541"/>
    </row>
    <row r="40" spans="2:10" ht="15" customHeight="1" x14ac:dyDescent="0.15">
      <c r="B40" s="539"/>
      <c r="C40" s="540"/>
      <c r="D40" s="540"/>
      <c r="E40" s="540"/>
      <c r="F40" s="540"/>
      <c r="G40" s="540"/>
      <c r="H40" s="540"/>
      <c r="I40" s="540"/>
      <c r="J40" s="541"/>
    </row>
    <row r="41" spans="2:10" ht="15" customHeight="1" x14ac:dyDescent="0.15">
      <c r="B41" s="539"/>
      <c r="C41" s="540"/>
      <c r="D41" s="540"/>
      <c r="E41" s="540"/>
      <c r="F41" s="540"/>
      <c r="G41" s="540"/>
      <c r="H41" s="540"/>
      <c r="I41" s="540"/>
      <c r="J41" s="541"/>
    </row>
    <row r="42" spans="2:10" ht="15" customHeight="1" x14ac:dyDescent="0.15">
      <c r="B42" s="516"/>
      <c r="C42" s="517"/>
      <c r="D42" s="517"/>
      <c r="E42" s="517"/>
      <c r="F42" s="517"/>
      <c r="G42" s="517"/>
      <c r="H42" s="517"/>
      <c r="I42" s="517"/>
      <c r="J42" s="518"/>
    </row>
    <row r="43" spans="2:10" x14ac:dyDescent="0.15">
      <c r="B43" s="186" t="s">
        <v>230</v>
      </c>
    </row>
    <row r="44" spans="2:10" x14ac:dyDescent="0.15">
      <c r="B44" s="186" t="s">
        <v>231</v>
      </c>
    </row>
    <row r="45" spans="2:10" x14ac:dyDescent="0.15">
      <c r="B45" s="186" t="s">
        <v>232</v>
      </c>
    </row>
    <row r="46" spans="2:10" x14ac:dyDescent="0.15">
      <c r="B46" s="186" t="s">
        <v>233</v>
      </c>
    </row>
    <row r="47" spans="2:10" x14ac:dyDescent="0.15">
      <c r="B47" s="186" t="s">
        <v>234</v>
      </c>
    </row>
    <row r="48" spans="2:10" x14ac:dyDescent="0.15">
      <c r="B48" s="186" t="s">
        <v>77</v>
      </c>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7"/>
  <printOptions horizontalCentered="1" verticalCentered="1"/>
  <pageMargins left="0.98425196850393704" right="0.98425196850393704" top="0.59055118110236227" bottom="0.59055118110236227" header="0.51181102362204722" footer="0.11811023622047245"/>
  <pageSetup paperSize="9" scale="94" orientation="portrait" r:id="rId1"/>
  <headerFooter alignWithMargins="0">
    <oddFooter>&amp;C169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B17"/>
  <sheetViews>
    <sheetView view="pageBreakPreview" zoomScaleNormal="100" zoomScaleSheetLayoutView="100" workbookViewId="0">
      <selection activeCell="G6" sqref="G6"/>
    </sheetView>
  </sheetViews>
  <sheetFormatPr defaultRowHeight="19.5" customHeight="1" x14ac:dyDescent="0.15"/>
  <cols>
    <col min="1" max="1" width="36.625" style="40" customWidth="1"/>
    <col min="2" max="2" width="54.625" style="40" customWidth="1"/>
    <col min="3" max="250" width="9" style="40"/>
    <col min="251" max="251" width="11.375" style="40" customWidth="1"/>
    <col min="252" max="506" width="9" style="40"/>
    <col min="507" max="507" width="11.375" style="40" customWidth="1"/>
    <col min="508" max="762" width="9" style="40"/>
    <col min="763" max="763" width="11.375" style="40" customWidth="1"/>
    <col min="764" max="1018" width="9" style="40"/>
    <col min="1019" max="1019" width="11.375" style="40" customWidth="1"/>
    <col min="1020" max="1274" width="9" style="40"/>
    <col min="1275" max="1275" width="11.375" style="40" customWidth="1"/>
    <col min="1276" max="1530" width="9" style="40"/>
    <col min="1531" max="1531" width="11.375" style="40" customWidth="1"/>
    <col min="1532" max="1786" width="9" style="40"/>
    <col min="1787" max="1787" width="11.375" style="40" customWidth="1"/>
    <col min="1788" max="2042" width="9" style="40"/>
    <col min="2043" max="2043" width="11.375" style="40" customWidth="1"/>
    <col min="2044" max="2298" width="9" style="40"/>
    <col min="2299" max="2299" width="11.375" style="40" customWidth="1"/>
    <col min="2300" max="2554" width="9" style="40"/>
    <col min="2555" max="2555" width="11.375" style="40" customWidth="1"/>
    <col min="2556" max="2810" width="9" style="40"/>
    <col min="2811" max="2811" width="11.375" style="40" customWidth="1"/>
    <col min="2812" max="3066" width="9" style="40"/>
    <col min="3067" max="3067" width="11.375" style="40" customWidth="1"/>
    <col min="3068" max="3322" width="9" style="40"/>
    <col min="3323" max="3323" width="11.375" style="40" customWidth="1"/>
    <col min="3324" max="3578" width="9" style="40"/>
    <col min="3579" max="3579" width="11.375" style="40" customWidth="1"/>
    <col min="3580" max="3834" width="9" style="40"/>
    <col min="3835" max="3835" width="11.375" style="40" customWidth="1"/>
    <col min="3836" max="4090" width="9" style="40"/>
    <col min="4091" max="4091" width="11.375" style="40" customWidth="1"/>
    <col min="4092" max="4346" width="9" style="40"/>
    <col min="4347" max="4347" width="11.375" style="40" customWidth="1"/>
    <col min="4348" max="4602" width="9" style="40"/>
    <col min="4603" max="4603" width="11.375" style="40" customWidth="1"/>
    <col min="4604" max="4858" width="9" style="40"/>
    <col min="4859" max="4859" width="11.375" style="40" customWidth="1"/>
    <col min="4860" max="5114" width="9" style="40"/>
    <col min="5115" max="5115" width="11.375" style="40" customWidth="1"/>
    <col min="5116" max="5370" width="9" style="40"/>
    <col min="5371" max="5371" width="11.375" style="40" customWidth="1"/>
    <col min="5372" max="5626" width="9" style="40"/>
    <col min="5627" max="5627" width="11.375" style="40" customWidth="1"/>
    <col min="5628" max="5882" width="9" style="40"/>
    <col min="5883" max="5883" width="11.375" style="40" customWidth="1"/>
    <col min="5884" max="6138" width="9" style="40"/>
    <col min="6139" max="6139" width="11.375" style="40" customWidth="1"/>
    <col min="6140" max="6394" width="9" style="40"/>
    <col min="6395" max="6395" width="11.375" style="40" customWidth="1"/>
    <col min="6396" max="6650" width="9" style="40"/>
    <col min="6651" max="6651" width="11.375" style="40" customWidth="1"/>
    <col min="6652" max="6906" width="9" style="40"/>
    <col min="6907" max="6907" width="11.375" style="40" customWidth="1"/>
    <col min="6908" max="7162" width="9" style="40"/>
    <col min="7163" max="7163" width="11.375" style="40" customWidth="1"/>
    <col min="7164" max="7418" width="9" style="40"/>
    <col min="7419" max="7419" width="11.375" style="40" customWidth="1"/>
    <col min="7420" max="7674" width="9" style="40"/>
    <col min="7675" max="7675" width="11.375" style="40" customWidth="1"/>
    <col min="7676" max="7930" width="9" style="40"/>
    <col min="7931" max="7931" width="11.375" style="40" customWidth="1"/>
    <col min="7932" max="8186" width="9" style="40"/>
    <col min="8187" max="8187" width="11.375" style="40" customWidth="1"/>
    <col min="8188" max="8442" width="9" style="40"/>
    <col min="8443" max="8443" width="11.375" style="40" customWidth="1"/>
    <col min="8444" max="8698" width="9" style="40"/>
    <col min="8699" max="8699" width="11.375" style="40" customWidth="1"/>
    <col min="8700" max="8954" width="9" style="40"/>
    <col min="8955" max="8955" width="11.375" style="40" customWidth="1"/>
    <col min="8956" max="9210" width="9" style="40"/>
    <col min="9211" max="9211" width="11.375" style="40" customWidth="1"/>
    <col min="9212" max="9466" width="9" style="40"/>
    <col min="9467" max="9467" width="11.375" style="40" customWidth="1"/>
    <col min="9468" max="9722" width="9" style="40"/>
    <col min="9723" max="9723" width="11.375" style="40" customWidth="1"/>
    <col min="9724" max="9978" width="9" style="40"/>
    <col min="9979" max="9979" width="11.375" style="40" customWidth="1"/>
    <col min="9980" max="10234" width="9" style="40"/>
    <col min="10235" max="10235" width="11.375" style="40" customWidth="1"/>
    <col min="10236" max="10490" width="9" style="40"/>
    <col min="10491" max="10491" width="11.375" style="40" customWidth="1"/>
    <col min="10492" max="10746" width="9" style="40"/>
    <col min="10747" max="10747" width="11.375" style="40" customWidth="1"/>
    <col min="10748" max="11002" width="9" style="40"/>
    <col min="11003" max="11003" width="11.375" style="40" customWidth="1"/>
    <col min="11004" max="11258" width="9" style="40"/>
    <col min="11259" max="11259" width="11.375" style="40" customWidth="1"/>
    <col min="11260" max="11514" width="9" style="40"/>
    <col min="11515" max="11515" width="11.375" style="40" customWidth="1"/>
    <col min="11516" max="11770" width="9" style="40"/>
    <col min="11771" max="11771" width="11.375" style="40" customWidth="1"/>
    <col min="11772" max="12026" width="9" style="40"/>
    <col min="12027" max="12027" width="11.375" style="40" customWidth="1"/>
    <col min="12028" max="12282" width="9" style="40"/>
    <col min="12283" max="12283" width="11.375" style="40" customWidth="1"/>
    <col min="12284" max="12538" width="9" style="40"/>
    <col min="12539" max="12539" width="11.375" style="40" customWidth="1"/>
    <col min="12540" max="12794" width="9" style="40"/>
    <col min="12795" max="12795" width="11.375" style="40" customWidth="1"/>
    <col min="12796" max="13050" width="9" style="40"/>
    <col min="13051" max="13051" width="11.375" style="40" customWidth="1"/>
    <col min="13052" max="13306" width="9" style="40"/>
    <col min="13307" max="13307" width="11.375" style="40" customWidth="1"/>
    <col min="13308" max="13562" width="9" style="40"/>
    <col min="13563" max="13563" width="11.375" style="40" customWidth="1"/>
    <col min="13564" max="13818" width="9" style="40"/>
    <col min="13819" max="13819" width="11.375" style="40" customWidth="1"/>
    <col min="13820" max="14074" width="9" style="40"/>
    <col min="14075" max="14075" width="11.375" style="40" customWidth="1"/>
    <col min="14076" max="14330" width="9" style="40"/>
    <col min="14331" max="14331" width="11.375" style="40" customWidth="1"/>
    <col min="14332" max="14586" width="9" style="40"/>
    <col min="14587" max="14587" width="11.375" style="40" customWidth="1"/>
    <col min="14588" max="14842" width="9" style="40"/>
    <col min="14843" max="14843" width="11.375" style="40" customWidth="1"/>
    <col min="14844" max="15098" width="9" style="40"/>
    <col min="15099" max="15099" width="11.375" style="40" customWidth="1"/>
    <col min="15100" max="15354" width="9" style="40"/>
    <col min="15355" max="15355" width="11.375" style="40" customWidth="1"/>
    <col min="15356" max="15610" width="9" style="40"/>
    <col min="15611" max="15611" width="11.375" style="40" customWidth="1"/>
    <col min="15612" max="15866" width="9" style="40"/>
    <col min="15867" max="15867" width="11.375" style="40" customWidth="1"/>
    <col min="15868" max="16122" width="9" style="40"/>
    <col min="16123" max="16123" width="11.375" style="40" customWidth="1"/>
    <col min="16124" max="16384" width="9" style="40"/>
  </cols>
  <sheetData>
    <row r="1" spans="1:2" ht="17.25" x14ac:dyDescent="0.2">
      <c r="A1" s="135" t="s">
        <v>306</v>
      </c>
      <c r="B1" s="39"/>
    </row>
    <row r="2" spans="1:2" ht="17.25" x14ac:dyDescent="0.2">
      <c r="A2" s="28"/>
      <c r="B2" s="39"/>
    </row>
    <row r="3" spans="1:2" ht="14.25" x14ac:dyDescent="0.15">
      <c r="A3" s="544" t="s">
        <v>91</v>
      </c>
      <c r="B3" s="544"/>
    </row>
    <row r="4" spans="1:2" ht="14.25" x14ac:dyDescent="0.15">
      <c r="A4" s="39"/>
      <c r="B4" s="91"/>
    </row>
    <row r="5" spans="1:2" ht="20.100000000000001" customHeight="1" x14ac:dyDescent="0.15">
      <c r="A5" s="31" t="s">
        <v>78</v>
      </c>
      <c r="B5" s="41"/>
    </row>
    <row r="6" spans="1:2" ht="20.100000000000001" customHeight="1" x14ac:dyDescent="0.15">
      <c r="A6" s="33" t="s">
        <v>107</v>
      </c>
      <c r="B6" s="41"/>
    </row>
    <row r="7" spans="1:2" ht="13.5" x14ac:dyDescent="0.15">
      <c r="A7" s="39"/>
      <c r="B7" s="39"/>
    </row>
    <row r="8" spans="1:2" ht="18" customHeight="1" x14ac:dyDescent="0.15">
      <c r="A8" s="545" t="s">
        <v>79</v>
      </c>
      <c r="B8" s="546"/>
    </row>
    <row r="9" spans="1:2" ht="13.5" x14ac:dyDescent="0.15">
      <c r="A9" s="42" t="s">
        <v>113</v>
      </c>
      <c r="B9" s="43"/>
    </row>
    <row r="10" spans="1:2" ht="108" customHeight="1" x14ac:dyDescent="0.15">
      <c r="A10" s="542"/>
      <c r="B10" s="543"/>
    </row>
    <row r="11" spans="1:2" ht="13.5" x14ac:dyDescent="0.15">
      <c r="A11" s="42" t="s">
        <v>80</v>
      </c>
      <c r="B11" s="43"/>
    </row>
    <row r="12" spans="1:2" ht="108" customHeight="1" x14ac:dyDescent="0.15">
      <c r="A12" s="542"/>
      <c r="B12" s="543"/>
    </row>
    <row r="13" spans="1:2" ht="13.5" x14ac:dyDescent="0.15">
      <c r="A13" s="42" t="s">
        <v>81</v>
      </c>
      <c r="B13" s="43"/>
    </row>
    <row r="14" spans="1:2" ht="108" customHeight="1" x14ac:dyDescent="0.15">
      <c r="A14" s="542"/>
      <c r="B14" s="543"/>
    </row>
    <row r="15" spans="1:2" ht="13.5" x14ac:dyDescent="0.15">
      <c r="A15" s="42" t="s">
        <v>82</v>
      </c>
      <c r="B15" s="43"/>
    </row>
    <row r="16" spans="1:2" ht="108" customHeight="1" x14ac:dyDescent="0.15">
      <c r="A16" s="542"/>
      <c r="B16" s="543"/>
    </row>
    <row r="17" spans="1:2" ht="13.5" x14ac:dyDescent="0.15">
      <c r="A17" s="44"/>
      <c r="B17" s="45"/>
    </row>
  </sheetData>
  <mergeCells count="6">
    <mergeCell ref="A16:B16"/>
    <mergeCell ref="A3:B3"/>
    <mergeCell ref="A8:B8"/>
    <mergeCell ref="A10:B10"/>
    <mergeCell ref="A12:B12"/>
    <mergeCell ref="A14:B14"/>
  </mergeCells>
  <phoneticPr fontId="7"/>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M23"/>
  <sheetViews>
    <sheetView view="pageBreakPreview" zoomScale="130" zoomScaleNormal="150" zoomScaleSheetLayoutView="130" workbookViewId="0"/>
  </sheetViews>
  <sheetFormatPr defaultColWidth="6.625" defaultRowHeight="17.25" x14ac:dyDescent="0.15"/>
  <cols>
    <col min="1" max="1" width="4.75" style="137" customWidth="1"/>
    <col min="2" max="3" width="11.125" style="137" customWidth="1"/>
    <col min="4" max="5" width="9.625" style="137" customWidth="1"/>
    <col min="6" max="6" width="13.375" style="137" customWidth="1"/>
    <col min="7" max="12" width="4" style="137" customWidth="1"/>
    <col min="13" max="13" width="1.875" style="137" customWidth="1"/>
    <col min="14" max="16384" width="6.625" style="137"/>
  </cols>
  <sheetData>
    <row r="1" spans="1:13" ht="20.100000000000001" customHeight="1" x14ac:dyDescent="0.15">
      <c r="A1" s="136" t="s">
        <v>307</v>
      </c>
    </row>
    <row r="2" spans="1:13" ht="20.100000000000001" customHeight="1" x14ac:dyDescent="0.15">
      <c r="A2" s="547" t="s">
        <v>114</v>
      </c>
      <c r="B2" s="547"/>
      <c r="C2" s="547"/>
      <c r="D2" s="547"/>
      <c r="E2" s="547"/>
      <c r="F2" s="547"/>
      <c r="G2" s="547"/>
      <c r="H2" s="547"/>
      <c r="I2" s="547"/>
      <c r="J2" s="547"/>
      <c r="K2" s="547"/>
      <c r="L2" s="547"/>
      <c r="M2" s="547"/>
    </row>
    <row r="3" spans="1:13" ht="20.100000000000001" customHeight="1" x14ac:dyDescent="0.15">
      <c r="A3" s="138"/>
      <c r="B3" s="138"/>
      <c r="C3" s="138"/>
      <c r="D3" s="138"/>
      <c r="E3" s="138"/>
      <c r="F3" s="138"/>
      <c r="G3" s="138"/>
      <c r="H3" s="138"/>
      <c r="I3" s="138"/>
      <c r="J3" s="138"/>
      <c r="K3" s="138"/>
      <c r="L3" s="138"/>
    </row>
    <row r="4" spans="1:13" ht="20.100000000000001" customHeight="1" x14ac:dyDescent="0.15">
      <c r="A4" s="139"/>
      <c r="B4" s="139"/>
      <c r="C4" s="139"/>
      <c r="D4" s="139"/>
      <c r="E4" s="139"/>
      <c r="F4" s="139"/>
      <c r="G4" s="140"/>
      <c r="H4" s="141" t="s">
        <v>102</v>
      </c>
      <c r="I4" s="141"/>
      <c r="J4" s="141" t="s">
        <v>103</v>
      </c>
      <c r="K4" s="141"/>
      <c r="L4" s="141" t="s">
        <v>101</v>
      </c>
    </row>
    <row r="5" spans="1:13" ht="20.100000000000001" customHeight="1" x14ac:dyDescent="0.15">
      <c r="A5" s="548"/>
      <c r="B5" s="548"/>
      <c r="C5" s="139" t="s">
        <v>115</v>
      </c>
      <c r="D5" s="139"/>
      <c r="E5" s="139"/>
      <c r="F5" s="139"/>
      <c r="G5" s="139"/>
      <c r="H5" s="139"/>
      <c r="I5" s="139"/>
      <c r="J5" s="139"/>
      <c r="K5" s="139"/>
      <c r="L5" s="139"/>
    </row>
    <row r="6" spans="1:13" ht="20.100000000000001" customHeight="1" x14ac:dyDescent="0.15">
      <c r="A6" s="136"/>
      <c r="B6" s="136"/>
      <c r="C6" s="136"/>
      <c r="D6" s="136"/>
      <c r="E6" s="136"/>
      <c r="F6" s="136"/>
      <c r="G6" s="136"/>
      <c r="H6" s="136"/>
      <c r="I6" s="136"/>
      <c r="J6" s="136"/>
      <c r="K6" s="136"/>
      <c r="L6" s="136"/>
    </row>
    <row r="7" spans="1:13" s="143" customFormat="1" ht="20.100000000000001" customHeight="1" x14ac:dyDescent="0.4">
      <c r="A7" s="549" t="s">
        <v>116</v>
      </c>
      <c r="B7" s="549"/>
      <c r="C7" s="549"/>
      <c r="D7" s="142" t="s">
        <v>117</v>
      </c>
      <c r="E7" s="550"/>
      <c r="F7" s="550"/>
      <c r="G7" s="550"/>
      <c r="H7" s="550"/>
      <c r="I7" s="550"/>
      <c r="J7" s="550"/>
      <c r="K7" s="550"/>
      <c r="L7" s="550"/>
    </row>
    <row r="8" spans="1:13" ht="20.100000000000001" customHeight="1" x14ac:dyDescent="0.35">
      <c r="A8" s="144"/>
      <c r="B8" s="144"/>
      <c r="C8" s="144"/>
      <c r="D8" s="145"/>
      <c r="E8" s="551"/>
      <c r="F8" s="551"/>
      <c r="G8" s="551"/>
      <c r="H8" s="551"/>
      <c r="I8" s="551"/>
      <c r="J8" s="551"/>
      <c r="K8" s="551"/>
      <c r="L8" s="551"/>
    </row>
    <row r="9" spans="1:13" ht="20.100000000000001" customHeight="1" x14ac:dyDescent="0.35">
      <c r="A9" s="144"/>
      <c r="B9" s="144"/>
      <c r="C9" s="144"/>
      <c r="D9" s="552" t="s">
        <v>118</v>
      </c>
      <c r="E9" s="552"/>
      <c r="F9" s="553"/>
      <c r="G9" s="553"/>
      <c r="H9" s="553"/>
      <c r="I9" s="553"/>
      <c r="J9" s="553"/>
      <c r="K9" s="553"/>
      <c r="L9" s="553"/>
    </row>
    <row r="10" spans="1:13" ht="20.100000000000001" customHeight="1" x14ac:dyDescent="0.35">
      <c r="D10" s="555"/>
      <c r="E10" s="555"/>
      <c r="F10" s="554"/>
      <c r="G10" s="554"/>
      <c r="H10" s="554"/>
      <c r="I10" s="554"/>
      <c r="J10" s="554"/>
      <c r="K10" s="554"/>
      <c r="L10" s="554"/>
    </row>
    <row r="11" spans="1:13" ht="20.100000000000001" customHeight="1" x14ac:dyDescent="0.15">
      <c r="A11" s="560"/>
      <c r="B11" s="560"/>
      <c r="C11" s="560"/>
      <c r="D11" s="560"/>
      <c r="E11" s="560"/>
      <c r="F11" s="560"/>
      <c r="G11" s="560"/>
      <c r="H11" s="560"/>
      <c r="I11" s="560"/>
      <c r="J11" s="560"/>
      <c r="K11" s="560"/>
      <c r="L11" s="560"/>
    </row>
    <row r="12" spans="1:13" ht="20.100000000000001" customHeight="1" x14ac:dyDescent="0.15">
      <c r="A12" s="146"/>
      <c r="B12" s="146"/>
      <c r="C12" s="146"/>
      <c r="D12" s="146"/>
      <c r="E12" s="146"/>
      <c r="F12" s="146"/>
      <c r="G12" s="146"/>
      <c r="H12" s="146"/>
      <c r="I12" s="146"/>
      <c r="J12" s="146"/>
      <c r="K12" s="146"/>
      <c r="L12" s="146"/>
    </row>
    <row r="13" spans="1:13" s="149" customFormat="1" ht="20.100000000000001" customHeight="1" x14ac:dyDescent="0.15">
      <c r="A13" s="147" t="s">
        <v>119</v>
      </c>
      <c r="B13" s="148"/>
      <c r="C13" s="148"/>
      <c r="D13" s="148"/>
      <c r="E13" s="148"/>
      <c r="F13" s="148"/>
      <c r="G13" s="148"/>
      <c r="H13" s="148"/>
      <c r="I13" s="148"/>
      <c r="J13" s="148"/>
      <c r="K13" s="148"/>
      <c r="L13" s="148"/>
    </row>
    <row r="14" spans="1:13" ht="20.100000000000001" customHeight="1" x14ac:dyDescent="0.15"/>
    <row r="15" spans="1:13" ht="30" customHeight="1" x14ac:dyDescent="0.15">
      <c r="B15" s="150"/>
      <c r="C15" s="561" t="s">
        <v>120</v>
      </c>
      <c r="D15" s="562"/>
      <c r="E15" s="562"/>
      <c r="F15" s="562"/>
      <c r="G15" s="562"/>
      <c r="H15" s="562"/>
      <c r="I15" s="563"/>
    </row>
    <row r="16" spans="1:13" ht="30" customHeight="1" x14ac:dyDescent="0.15">
      <c r="B16" s="150"/>
      <c r="C16" s="564" t="s">
        <v>121</v>
      </c>
      <c r="D16" s="564"/>
      <c r="E16" s="564"/>
      <c r="F16" s="564"/>
      <c r="G16" s="564"/>
      <c r="H16" s="564"/>
      <c r="I16" s="564"/>
    </row>
    <row r="17" spans="2:9" ht="30" customHeight="1" x14ac:dyDescent="0.15">
      <c r="B17" s="150"/>
      <c r="C17" s="564" t="s">
        <v>122</v>
      </c>
      <c r="D17" s="564"/>
      <c r="E17" s="564"/>
      <c r="F17" s="564"/>
      <c r="G17" s="564"/>
      <c r="H17" s="564"/>
      <c r="I17" s="564"/>
    </row>
    <row r="18" spans="2:9" ht="30" customHeight="1" x14ac:dyDescent="0.15">
      <c r="B18" s="150"/>
      <c r="C18" s="564" t="s">
        <v>123</v>
      </c>
      <c r="D18" s="564"/>
      <c r="E18" s="564"/>
      <c r="F18" s="564"/>
      <c r="G18" s="564"/>
      <c r="H18" s="564"/>
      <c r="I18" s="564"/>
    </row>
    <row r="19" spans="2:9" s="152" customFormat="1" ht="30" customHeight="1" x14ac:dyDescent="0.15">
      <c r="B19" s="151"/>
      <c r="C19" s="556" t="s">
        <v>124</v>
      </c>
      <c r="D19" s="557"/>
      <c r="E19" s="557"/>
      <c r="F19" s="557"/>
      <c r="G19" s="557"/>
      <c r="H19" s="557"/>
      <c r="I19" s="558"/>
    </row>
    <row r="20" spans="2:9" s="152" customFormat="1" ht="30" customHeight="1" x14ac:dyDescent="0.15">
      <c r="B20" s="151"/>
      <c r="C20" s="556" t="s">
        <v>125</v>
      </c>
      <c r="D20" s="557"/>
      <c r="E20" s="557"/>
      <c r="F20" s="557"/>
      <c r="G20" s="557"/>
      <c r="H20" s="557"/>
      <c r="I20" s="558"/>
    </row>
    <row r="21" spans="2:9" s="152" customFormat="1" ht="30" customHeight="1" x14ac:dyDescent="0.15">
      <c r="B21" s="151"/>
      <c r="C21" s="559" t="s">
        <v>126</v>
      </c>
      <c r="D21" s="559"/>
      <c r="E21" s="559"/>
      <c r="F21" s="559"/>
      <c r="G21" s="559"/>
      <c r="H21" s="559"/>
      <c r="I21" s="559"/>
    </row>
    <row r="22" spans="2:9" s="153" customFormat="1" ht="30" customHeight="1" x14ac:dyDescent="0.15">
      <c r="B22" s="153" t="s">
        <v>127</v>
      </c>
    </row>
    <row r="23" spans="2:9" ht="30" customHeight="1" x14ac:dyDescent="0.15"/>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7"/>
  <dataValidations count="1">
    <dataValidation type="list" allowBlank="1"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12</vt:i4>
      </vt:variant>
      <vt:variant>
        <vt:lpstr>名前付き一覧</vt:lpstr>
      </vt:variant>
      <vt:variant>
        <vt:i4>12</vt:i4>
      </vt:variant>
    </vt:vector>
  </HeadingPairs>
  <TitlesOfParts>
    <vt:vector baseType="lpstr" size="24">
      <vt:lpstr>国　添付書類一覧</vt:lpstr>
      <vt:lpstr>指定　添付書類一覧</vt:lpstr>
      <vt:lpstr>指定申請書</vt:lpstr>
      <vt:lpstr>付表15</vt:lpstr>
      <vt:lpstr>勤務形態一覧</vt:lpstr>
      <vt:lpstr>平面図</vt:lpstr>
      <vt:lpstr>経歴書</vt:lpstr>
      <vt:lpstr>苦情解決措置の概要</vt:lpstr>
      <vt:lpstr>誓約書</vt:lpstr>
      <vt:lpstr>別紙④ </vt:lpstr>
      <vt:lpstr>別紙⑦</vt:lpstr>
      <vt:lpstr>主たる障害特定理由</vt:lpstr>
      <vt:lpstr>勤務形態一覧!Print_Area</vt:lpstr>
      <vt:lpstr>経歴書!Print_Area</vt:lpstr>
      <vt:lpstr>'国　添付書類一覧'!Print_Area</vt:lpstr>
      <vt:lpstr>'指定　添付書類一覧'!Print_Area</vt:lpstr>
      <vt:lpstr>指定申請書!Print_Area</vt:lpstr>
      <vt:lpstr>誓約書!Print_Area</vt:lpstr>
      <vt:lpstr>付表15!Print_Area</vt:lpstr>
      <vt:lpstr>平面図!Print_Area</vt:lpstr>
      <vt:lpstr>'別紙④ '!Print_Area</vt:lpstr>
      <vt:lpstr>別紙⑦!Print_Area</vt:lpstr>
      <vt:lpstr>'国　添付書類一覧'!Print_Titles</vt:lpstr>
      <vt:lpstr>'指定　添付書類一覧'!Print_Titles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2026-03-02T00:41:48Z</cp:lastPrinted>
  <dcterms:created xsi:type="dcterms:W3CDTF">2024-07-19T02:15:00Z</dcterms:created>
  <dcterms:modified xsi:type="dcterms:W3CDTF">2026-03-05T05:37:55Z</dcterms:modified>
</cp:coreProperties>
</file>