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defaultThemeVersion="124226"/>
  <xr:revisionPtr xr6:coauthVersionLast="47" xr6:coauthVersionMax="47" documentId="13_ncr:1_{D056820D-FDC0-4211-952A-75833C8DBA8C}" revIDLastSave="0" xr10:uidLastSave="{00000000-0000-0000-0000-000000000000}"/>
  <bookViews>
    <workbookView activeTab="5" tabRatio="873" xr2:uid="{00000000-000D-0000-FFFF-FFFF00000000}" windowHeight="10440" windowWidth="19300" xWindow="-50" yWindow="-50"/>
  </bookViews>
  <sheets>
    <sheet r:id="rId1" name="変更　添付書類一覧" sheetId="21"/>
    <sheet r:id="rId2" name="変更届出書" sheetId="44"/>
    <sheet r:id="rId3" name="廃止・休止・再開届" sheetId="25"/>
    <sheet r:id="rId4" name="介護給付費等算定に係る体制等に関する届出書" sheetId="46"/>
    <sheet r:id="rId5" name="付表15" sheetId="38"/>
    <sheet r:id="rId6" name="勤務形態一覧表" sheetId="45"/>
  </sheets>
  <externalReferences>
    <externalReference r:id="rId7"/>
    <externalReference r:id="rId8"/>
    <externalReference r:id="rId9"/>
    <externalReference r:id="rId10"/>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localSheetId="5" name="___kk06">#REF!</definedName>
    <definedName name="___kk06">#REF!</definedName>
    <definedName localSheetId="5" name="___kk29">#REF!</definedName>
    <definedName name="___kk29">#REF!</definedName>
    <definedName localSheetId="5" name="__kk06">#REF!</definedName>
    <definedName name="__kk06">#REF!</definedName>
    <definedName name="__kk29">#REF!</definedName>
    <definedName localSheetId="5" name="_kk06">#REF!</definedName>
    <definedName name="_kk06">#REF!</definedName>
    <definedName localSheetId="5" name="_kk29">#REF!</definedName>
    <definedName name="_kk29">#REF!</definedName>
    <definedName name="【記載例】シフト記号">'[1]【記載例】シフト記号表（勤務時間帯）'!$C$6:$C$35</definedName>
    <definedName localSheetId="5" name="Avrg">#REF!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localSheetId="3" name="_xlnm.Print_Area">介護給付費等算定に係る体制等に関する届出書!$A$1:$AJ$28</definedName>
    <definedName localSheetId="5" name="_xlnm.Print_Area">勤務形態一覧表!$A$1:$AN$76</definedName>
    <definedName localSheetId="2" name="_xlnm.Print_Area">廃止・休止・再開届!$A$1:$Y$30</definedName>
    <definedName localSheetId="4" name="_xlnm.Print_Area">付表15!$A$1:$M$126</definedName>
    <definedName localSheetId="0" name="_xlnm.Print_Area">'変更　添付書類一覧'!$A$1:$D$57</definedName>
    <definedName localSheetId="1" name="_xlnm.Print_Area">変更届出書!$A$1:$AK$57</definedName>
    <definedName localSheetId="5" name="Roman_01">#REF!</definedName>
    <definedName name="Roman_01">#REF!</definedName>
    <definedName name="Roman_02">#REF!</definedName>
    <definedName localSheetId="5" name="Roman_03">#REF!</definedName>
    <definedName name="Roman_03">#REF!</definedName>
    <definedName localSheetId="5" name="Roman_04">#REF!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[2]main!#REF!</definedName>
    <definedName name="startNumber">[2]main!#REF!</definedName>
    <definedName localSheetId="5" name="ｔａｂｉｅ＿04">#REF!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シフト記号表">'[1]シフト記号表（勤務時間帯）'!$C$6:$C$35</definedName>
    <definedName localSheetId="5" name="医療型障害児入所施設">#REF!</definedName>
    <definedName name="医療型障害児入所施設">#REF!</definedName>
    <definedName localSheetId="5" name="一般相談支援事業">#REF!</definedName>
    <definedName name="一般相談支援事業">#REF!</definedName>
    <definedName localSheetId="5" name="看護時間">#REF!</definedName>
    <definedName name="看護時間">#REF!</definedName>
    <definedName localSheetId="5" name="機能訓練">#REF!</definedName>
    <definedName name="機能訓練">#REF!</definedName>
    <definedName localSheetId="5" name="居宅介護">#REF!</definedName>
    <definedName name="居宅介護">#REF!</definedName>
    <definedName localSheetId="5" name="居宅介護・重度訪問介護・同行援護・行動援護">#REF!</definedName>
    <definedName name="居宅介護・重度訪問介護・同行援護・行動援護">#REF!</definedName>
    <definedName localSheetId="5" name="居宅訪問型児童発達支援">#REF!</definedName>
    <definedName name="居宅訪問型児童発達支援">#REF!</definedName>
    <definedName localSheetId="5" name="共同生活援助">#REF!</definedName>
    <definedName name="共同生活援助">#REF!</definedName>
    <definedName localSheetId="5" name="共同生活援助・介護サービス包括型">#REF!</definedName>
    <definedName name="共同生活援助・介護サービス包括型">#REF!</definedName>
    <definedName localSheetId="5" name="共同生活援助・外部サービス利用型">#REF!</definedName>
    <definedName name="共同生活援助・外部サービス利用型">#REF!</definedName>
    <definedName localSheetId="5" name="共同生活援助・日中サービス支援型">#REF!</definedName>
    <definedName name="共同生活援助・日中サービス支援型">#REF!</definedName>
    <definedName localSheetId="5" name="行動援護">#REF!</definedName>
    <definedName name="行動援護">#REF!</definedName>
    <definedName localSheetId="5" name="児童発達支援・児童発達支援センターであるもの">#REF!</definedName>
    <definedName name="児童発達支援・児童発達支援センターであるもの">#REF!</definedName>
    <definedName localSheetId="5" name="児童発達支援・主として重症心身障害児を対象とする場合">#REF!</definedName>
    <definedName name="児童発達支援・主として重症心身障害児を対象とする場合">#REF!</definedName>
    <definedName localSheetId="5" name="児童発達支援・放課後等デイサービス">#REF!</definedName>
    <definedName name="児童発達支援・放課後等デイサービス">#REF!</definedName>
    <definedName localSheetId="5" name="自立生活援助">#REF!</definedName>
    <definedName name="自立生活援助">#REF!</definedName>
    <definedName localSheetId="5" name="就労移行支援">#REF!</definedName>
    <definedName name="就労移行支援">#REF!</definedName>
    <definedName localSheetId="5" name="就労継続支援Ａ型">#REF!</definedName>
    <definedName name="就労継続支援Ａ型">#REF!</definedName>
    <definedName localSheetId="5" name="就労継続支援Ａ型・B型">#REF!</definedName>
    <definedName name="就労継続支援Ａ型・B型">#REF!</definedName>
    <definedName name="就労継続支援Ｂ型">[3]選択肢!#REF!</definedName>
    <definedName name="就労選択支援">#REF!</definedName>
    <definedName localSheetId="5" name="就労定着支援">#REF!</definedName>
    <definedName name="就労定着支援">#REF!</definedName>
    <definedName localSheetId="5" name="重度障害者等包括支援">#REF!</definedName>
    <definedName name="重度障害者等包括支援">#REF!</definedName>
    <definedName localSheetId="5" name="重度訪問介護">#REF!</definedName>
    <definedName name="重度訪問介護">#REF!</definedName>
    <definedName localSheetId="5" name="障害者支援施設">#REF!</definedName>
    <definedName name="障害者支援施設">#REF!</definedName>
    <definedName localSheetId="5" name="職種">#REF!</definedName>
    <definedName name="職種">#REF!</definedName>
    <definedName localSheetId="5" name="食事">#REF!</definedName>
    <definedName name="食事">#REF!</definedName>
    <definedName localSheetId="5" name="生活介護">#REF!</definedName>
    <definedName name="生活介護">#REF!</definedName>
    <definedName localSheetId="5" name="生活訓練">#REF!</definedName>
    <definedName name="生活訓練">#REF!</definedName>
    <definedName localSheetId="5" name="体制等状況一覧">#REF!</definedName>
    <definedName name="体制等状況一覧">#REF!</definedName>
    <definedName localSheetId="5" name="短期入所・空床利用型">#REF!</definedName>
    <definedName name="短期入所・空床利用型">#REF!</definedName>
    <definedName localSheetId="5" name="短期入所・単独型">#REF!</definedName>
    <definedName name="短期入所・単独型">#REF!</definedName>
    <definedName localSheetId="5" name="短期入所・併設型">#REF!</definedName>
    <definedName name="短期入所・併設型">#REF!</definedName>
    <definedName localSheetId="5" name="町っ油">#REF!</definedName>
    <definedName name="町っ油">#REF!</definedName>
    <definedName localSheetId="5" name="同行援護">#REF!</definedName>
    <definedName name="同行援護">#REF!</definedName>
    <definedName localSheetId="5" name="特定相談支援・障害児相談支援">#REF!</definedName>
    <definedName name="特定相談支援・障害児相談支援">#REF!</definedName>
    <definedName localSheetId="5" name="認定指定就労移行支援">#REF!</definedName>
    <definedName name="認定指定就労移行支援">#REF!</definedName>
    <definedName localSheetId="5" name="福祉型障害児入所施設">#REF!</definedName>
    <definedName name="福祉型障害児入所施設">#REF!</definedName>
    <definedName localSheetId="5" name="保育所等訪問支援">#REF!</definedName>
    <definedName name="保育所等訪問支援">#REF!</definedName>
    <definedName localSheetId="5" name="利用日数記入例">#REF!</definedName>
    <definedName name="利用日数記入例">#REF!</definedName>
    <definedName localSheetId="5" name="療養介護">#REF!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4" i="45" l="1"/>
  <c r="AG44" i="45"/>
  <c r="AA44" i="45"/>
  <c r="U44" i="45"/>
  <c r="O44" i="45"/>
  <c r="I44" i="45"/>
  <c r="E44" i="45"/>
  <c r="C44" i="45"/>
  <c r="AL40" i="45"/>
  <c r="AM43" i="45" s="1"/>
  <c r="AG40" i="45"/>
  <c r="AJ43" i="45" s="1"/>
  <c r="AA40" i="45"/>
  <c r="AD43" i="45" s="1"/>
  <c r="U40" i="45"/>
  <c r="X43" i="45" s="1"/>
  <c r="O40" i="45"/>
  <c r="R43" i="45" s="1"/>
  <c r="I40" i="45"/>
  <c r="L43" i="45" s="1"/>
  <c r="E40" i="45"/>
  <c r="F43" i="45" s="1"/>
  <c r="C40" i="45"/>
  <c r="D42" i="45" s="1"/>
  <c r="R38" i="45"/>
  <c r="R37" i="45"/>
  <c r="AJ31" i="45"/>
  <c r="AI31" i="45"/>
  <c r="AH31" i="45"/>
  <c r="AG31" i="45"/>
  <c r="AF31" i="45"/>
  <c r="AE31" i="45"/>
  <c r="AD31" i="45"/>
  <c r="AC31" i="45"/>
  <c r="AB31" i="45"/>
  <c r="AA31" i="45"/>
  <c r="Z31" i="45"/>
  <c r="Y31" i="45"/>
  <c r="X31" i="45"/>
  <c r="W31" i="45"/>
  <c r="V31" i="45"/>
  <c r="U31" i="45"/>
  <c r="T31" i="45"/>
  <c r="S31" i="45"/>
  <c r="R31" i="45"/>
  <c r="Q31" i="45"/>
  <c r="P31" i="45"/>
  <c r="O31" i="45"/>
  <c r="N31" i="45"/>
  <c r="M31" i="45"/>
  <c r="L31" i="45"/>
  <c r="K31" i="45"/>
  <c r="J31" i="45"/>
  <c r="I31" i="45"/>
  <c r="H31" i="45"/>
  <c r="G31" i="45"/>
  <c r="F31" i="45"/>
  <c r="AK30" i="45"/>
  <c r="AK29" i="45"/>
  <c r="AK28" i="45"/>
  <c r="AK27" i="45"/>
  <c r="AK26" i="45"/>
  <c r="AK25" i="45"/>
  <c r="AK24" i="45"/>
  <c r="AK23" i="45"/>
  <c r="AK22" i="45"/>
  <c r="AK21" i="45"/>
  <c r="AK20" i="45"/>
  <c r="AK19" i="45"/>
  <c r="AK18" i="45"/>
  <c r="AK17" i="45"/>
  <c r="AK16" i="45"/>
  <c r="AK15" i="45"/>
  <c r="AK14" i="45"/>
  <c r="AK13" i="45"/>
  <c r="AK12" i="45"/>
  <c r="AK11" i="45"/>
  <c r="AG10" i="45"/>
  <c r="AF10" i="45"/>
  <c r="AE10" i="45"/>
  <c r="AD10" i="45"/>
  <c r="AC10" i="45"/>
  <c r="AB10" i="45"/>
  <c r="AA10" i="45"/>
  <c r="Z10" i="45"/>
  <c r="Y10" i="45"/>
  <c r="X10" i="45"/>
  <c r="W10" i="45"/>
  <c r="V10" i="45"/>
  <c r="U10" i="45"/>
  <c r="T10" i="45"/>
  <c r="S10" i="45"/>
  <c r="R10" i="45"/>
  <c r="Q10" i="45"/>
  <c r="P10" i="45"/>
  <c r="O10" i="45"/>
  <c r="N10" i="45"/>
  <c r="M10" i="45"/>
  <c r="L10" i="45"/>
  <c r="K10" i="45"/>
  <c r="J10" i="45"/>
  <c r="I10" i="45"/>
  <c r="H10" i="45"/>
  <c r="G10" i="45"/>
  <c r="F10" i="45"/>
  <c r="AI10" i="45" s="1"/>
  <c r="AG9" i="45"/>
  <c r="AF9" i="45"/>
  <c r="AE9" i="45"/>
  <c r="AD9" i="45"/>
  <c r="AC9" i="45"/>
  <c r="AB9" i="45"/>
  <c r="AA9" i="45"/>
  <c r="Z9" i="45"/>
  <c r="Y9" i="45"/>
  <c r="X9" i="45"/>
  <c r="W9" i="45"/>
  <c r="V9" i="45"/>
  <c r="U9" i="45"/>
  <c r="T9" i="45"/>
  <c r="S9" i="45"/>
  <c r="R9" i="45"/>
  <c r="Q9" i="45"/>
  <c r="P9" i="45"/>
  <c r="O9" i="45"/>
  <c r="N9" i="45"/>
  <c r="M9" i="45"/>
  <c r="L9" i="45"/>
  <c r="K9" i="45"/>
  <c r="J9" i="45"/>
  <c r="I9" i="45"/>
  <c r="H9" i="45"/>
  <c r="G9" i="45"/>
  <c r="F9" i="45"/>
  <c r="O36" i="45" s="1"/>
  <c r="AK31" i="45" l="1"/>
  <c r="V37" i="45"/>
  <c r="Z37" i="45" s="1"/>
  <c r="AL14" i="45"/>
  <c r="AL17" i="45"/>
  <c r="AL22" i="45"/>
  <c r="AL25" i="45"/>
  <c r="AL30" i="45"/>
  <c r="AL31" i="45"/>
  <c r="F36" i="45"/>
  <c r="AJ9" i="45"/>
  <c r="AL12" i="45"/>
  <c r="AL15" i="45"/>
  <c r="AL20" i="45"/>
  <c r="AL23" i="45"/>
  <c r="AL28" i="45"/>
  <c r="I36" i="45"/>
  <c r="AJ10" i="45"/>
  <c r="AL13" i="45"/>
  <c r="AL18" i="45"/>
  <c r="AL21" i="45"/>
  <c r="AL26" i="45"/>
  <c r="AL29" i="45"/>
  <c r="AI9" i="45"/>
  <c r="AL11" i="45"/>
  <c r="AL16" i="45"/>
  <c r="AL19" i="45"/>
  <c r="AL24" i="45"/>
  <c r="AL27" i="45"/>
  <c r="I42" i="45"/>
  <c r="I43" i="45"/>
  <c r="AG42" i="45"/>
  <c r="AG43" i="45"/>
  <c r="AJ42" i="45"/>
  <c r="L42" i="45"/>
  <c r="U42" i="45"/>
  <c r="U43" i="45"/>
  <c r="X42" i="45"/>
  <c r="D43" i="45"/>
  <c r="AH10" i="45"/>
  <c r="D36" i="45"/>
  <c r="L36" i="45"/>
  <c r="E42" i="45"/>
  <c r="O42" i="45"/>
  <c r="AA42" i="45"/>
  <c r="AL42" i="45"/>
  <c r="E43" i="45"/>
  <c r="O43" i="45"/>
  <c r="AA43" i="45"/>
  <c r="AL43" i="45"/>
  <c r="C42" i="45"/>
  <c r="C43" i="45"/>
  <c r="AH9" i="45"/>
  <c r="E36" i="45"/>
  <c r="F42" i="45"/>
  <c r="R42" i="45"/>
  <c r="AD42" i="45"/>
  <c r="AM42" i="45"/>
</calcChain>
</file>

<file path=xl/sharedStrings.xml><?xml version="1.0" encoding="utf-8"?>
<sst xmlns="http://schemas.openxmlformats.org/spreadsheetml/2006/main" count="613" uniqueCount="320">
  <si>
    <t>番号</t>
    <rPh sb="0" eb="2">
      <t>バンゴウ</t>
    </rPh>
    <phoneticPr fontId="3"/>
  </si>
  <si>
    <t>変更の届出を要する事項</t>
    <rPh sb="0" eb="2">
      <t>ヘンコウ</t>
    </rPh>
    <rPh sb="3" eb="5">
      <t>トドケデ</t>
    </rPh>
    <rPh sb="6" eb="7">
      <t>ヨウ</t>
    </rPh>
    <rPh sb="9" eb="11">
      <t>ジコウ</t>
    </rPh>
    <phoneticPr fontId="3"/>
  </si>
  <si>
    <t>運営規程</t>
    <phoneticPr fontId="3"/>
  </si>
  <si>
    <t>運営規程</t>
    <rPh sb="0" eb="2">
      <t>ウンエイ</t>
    </rPh>
    <rPh sb="2" eb="4">
      <t>キテイ</t>
    </rPh>
    <phoneticPr fontId="3"/>
  </si>
  <si>
    <t>運営規程
※内容に変更がある場合</t>
    <rPh sb="0" eb="2">
      <t>ウンエイ</t>
    </rPh>
    <rPh sb="2" eb="4">
      <t>キテイ</t>
    </rPh>
    <rPh sb="6" eb="8">
      <t>ナイヨウ</t>
    </rPh>
    <rPh sb="9" eb="11">
      <t>ヘンコウ</t>
    </rPh>
    <rPh sb="14" eb="16">
      <t>バアイ</t>
    </rPh>
    <phoneticPr fontId="3"/>
  </si>
  <si>
    <r>
      <rPr>
        <sz val="10"/>
        <color indexed="8"/>
        <rFont val="ＭＳ 明朝"/>
        <family val="1"/>
        <charset val="128"/>
      </rPr>
      <t>自己所有の場合は土地・建物の登記簿謄本</t>
    </r>
    <r>
      <rPr>
        <sz val="10"/>
        <rFont val="ＭＳ 明朝"/>
        <family val="1"/>
        <charset val="128"/>
      </rPr>
      <t>、貸借の場合は土地・建物賃貸借契約書（写）</t>
    </r>
    <rPh sb="0" eb="2">
      <t>ジコ</t>
    </rPh>
    <rPh sb="2" eb="4">
      <t>ショユウ</t>
    </rPh>
    <rPh sb="5" eb="7">
      <t>バアイ</t>
    </rPh>
    <rPh sb="8" eb="10">
      <t>トチ</t>
    </rPh>
    <rPh sb="11" eb="13">
      <t>タテモノ</t>
    </rPh>
    <rPh sb="14" eb="17">
      <t>トウキボ</t>
    </rPh>
    <rPh sb="17" eb="19">
      <t>トウホン</t>
    </rPh>
    <rPh sb="20" eb="22">
      <t>タイシャク</t>
    </rPh>
    <rPh sb="23" eb="25">
      <t>バアイ</t>
    </rPh>
    <rPh sb="26" eb="28">
      <t>トチ</t>
    </rPh>
    <rPh sb="29" eb="31">
      <t>タテモノ</t>
    </rPh>
    <rPh sb="31" eb="34">
      <t>チンタイシャク</t>
    </rPh>
    <rPh sb="34" eb="37">
      <t>ケイヤクショ</t>
    </rPh>
    <rPh sb="38" eb="39">
      <t>ウツ</t>
    </rPh>
    <phoneticPr fontId="3"/>
  </si>
  <si>
    <t>個別書類</t>
    <rPh sb="0" eb="4">
      <t>コベツショルイ</t>
    </rPh>
    <phoneticPr fontId="3"/>
  </si>
  <si>
    <t>注意事項</t>
    <rPh sb="0" eb="2">
      <t>チュウイ</t>
    </rPh>
    <rPh sb="2" eb="4">
      <t>ジコウ</t>
    </rPh>
    <phoneticPr fontId="3"/>
  </si>
  <si>
    <t>帯広市長　様</t>
    <rPh sb="0" eb="2">
      <t>オビヒロ</t>
    </rPh>
    <rPh sb="2" eb="4">
      <t>シチョウ</t>
    </rPh>
    <rPh sb="5" eb="6">
      <t>サマ</t>
    </rPh>
    <phoneticPr fontId="3"/>
  </si>
  <si>
    <t>所在地</t>
    <rPh sb="0" eb="3">
      <t>ショザイチ</t>
    </rPh>
    <phoneticPr fontId="3"/>
  </si>
  <si>
    <t>必要な添付書類</t>
    <rPh sb="0" eb="2">
      <t>ヒツヨウ</t>
    </rPh>
    <rPh sb="3" eb="5">
      <t>テンプ</t>
    </rPh>
    <rPh sb="5" eb="7">
      <t>ショルイ</t>
    </rPh>
    <phoneticPr fontId="3"/>
  </si>
  <si>
    <t>登記簿謄本（履歴事項全部証明書）</t>
    <rPh sb="0" eb="3">
      <t>トウキボ</t>
    </rPh>
    <rPh sb="3" eb="5">
      <t>トウホン</t>
    </rPh>
    <rPh sb="6" eb="8">
      <t>リレキ</t>
    </rPh>
    <rPh sb="8" eb="10">
      <t>ジコウ</t>
    </rPh>
    <rPh sb="10" eb="12">
      <t>ゼンブ</t>
    </rPh>
    <rPh sb="12" eb="15">
      <t>ショウメイショ</t>
    </rPh>
    <phoneticPr fontId="3"/>
  </si>
  <si>
    <t>登記簿謄本（履歴事項全部証明書）</t>
    <rPh sb="6" eb="8">
      <t>リレキ</t>
    </rPh>
    <rPh sb="8" eb="10">
      <t>ジコウ</t>
    </rPh>
    <rPh sb="10" eb="12">
      <t>ゼンブ</t>
    </rPh>
    <rPh sb="12" eb="14">
      <t>ショウメイ</t>
    </rPh>
    <rPh sb="14" eb="15">
      <t>ショ</t>
    </rPh>
    <phoneticPr fontId="3"/>
  </si>
  <si>
    <t>従業者の資格証明書の写し
※従業者の人数、常勤・非常勤や専従・兼務を変更する場合</t>
    <rPh sb="4" eb="9">
      <t>シカクショウメイショ</t>
    </rPh>
    <rPh sb="10" eb="11">
      <t>ウツ</t>
    </rPh>
    <phoneticPr fontId="3"/>
  </si>
  <si>
    <t>廃止・休止・再開届出書</t>
    <rPh sb="0" eb="2">
      <t>ハイシ</t>
    </rPh>
    <rPh sb="3" eb="5">
      <t>キュウシ</t>
    </rPh>
    <rPh sb="6" eb="8">
      <t>サイカイ</t>
    </rPh>
    <rPh sb="8" eb="11">
      <t>トドケデショ</t>
    </rPh>
    <phoneticPr fontId="3"/>
  </si>
  <si>
    <t>年　　月　　日</t>
    <rPh sb="0" eb="1">
      <t>ネン</t>
    </rPh>
    <rPh sb="3" eb="4">
      <t>ツキ</t>
    </rPh>
    <rPh sb="6" eb="7">
      <t>ヒ</t>
    </rPh>
    <phoneticPr fontId="3"/>
  </si>
  <si>
    <t>住所</t>
    <rPh sb="0" eb="2">
      <t>ジュウショ</t>
    </rPh>
    <phoneticPr fontId="3"/>
  </si>
  <si>
    <t>事業者</t>
    <rPh sb="0" eb="3">
      <t>ジギョウシャ</t>
    </rPh>
    <phoneticPr fontId="3"/>
  </si>
  <si>
    <t>（所在地）</t>
    <rPh sb="1" eb="4">
      <t>ショザイチ</t>
    </rPh>
    <phoneticPr fontId="3"/>
  </si>
  <si>
    <t>氏名</t>
    <rPh sb="0" eb="2">
      <t>シメイ</t>
    </rPh>
    <phoneticPr fontId="3"/>
  </si>
  <si>
    <t>（名称及び代表者氏名）</t>
    <rPh sb="1" eb="3">
      <t>メイショウ</t>
    </rPh>
    <rPh sb="3" eb="4">
      <t>オヨ</t>
    </rPh>
    <rPh sb="5" eb="8">
      <t>ダイヒョウシャ</t>
    </rPh>
    <rPh sb="8" eb="10">
      <t>シメイ</t>
    </rPh>
    <phoneticPr fontId="3"/>
  </si>
  <si>
    <t>次のとおり事業の廃止（休止・再開）をしましたので届け出ます。</t>
    <rPh sb="0" eb="1">
      <t>ツギ</t>
    </rPh>
    <rPh sb="5" eb="7">
      <t>ジギョウ</t>
    </rPh>
    <rPh sb="8" eb="10">
      <t>ハイシ</t>
    </rPh>
    <rPh sb="11" eb="13">
      <t>キュウシ</t>
    </rPh>
    <rPh sb="14" eb="16">
      <t>サイカイ</t>
    </rPh>
    <rPh sb="24" eb="25">
      <t>トド</t>
    </rPh>
    <rPh sb="26" eb="27">
      <t>デ</t>
    </rPh>
    <phoneticPr fontId="3"/>
  </si>
  <si>
    <t>事　業　所　番　号</t>
    <rPh sb="0" eb="1">
      <t>コト</t>
    </rPh>
    <rPh sb="2" eb="3">
      <t>ギョウ</t>
    </rPh>
    <rPh sb="4" eb="5">
      <t>ショ</t>
    </rPh>
    <rPh sb="6" eb="7">
      <t>バン</t>
    </rPh>
    <rPh sb="8" eb="9">
      <t>ゴウ</t>
    </rPh>
    <phoneticPr fontId="3"/>
  </si>
  <si>
    <t>廃止（休止・再開）する事業所</t>
    <rPh sb="0" eb="2">
      <t>ハイシ</t>
    </rPh>
    <rPh sb="3" eb="5">
      <t>キュウシ</t>
    </rPh>
    <rPh sb="6" eb="8">
      <t>サイカイ</t>
    </rPh>
    <rPh sb="11" eb="14">
      <t>ジギョウショ</t>
    </rPh>
    <phoneticPr fontId="3"/>
  </si>
  <si>
    <t>名　 　　　　　 称</t>
    <rPh sb="0" eb="1">
      <t>メイ</t>
    </rPh>
    <rPh sb="9" eb="10">
      <t>ショウ</t>
    </rPh>
    <phoneticPr fontId="3"/>
  </si>
  <si>
    <t xml:space="preserve"> </t>
    <phoneticPr fontId="3"/>
  </si>
  <si>
    <t>廃止・休止・再開した年月日</t>
    <rPh sb="0" eb="2">
      <t>ハイシ</t>
    </rPh>
    <rPh sb="3" eb="5">
      <t>キュウシ</t>
    </rPh>
    <rPh sb="6" eb="8">
      <t>サイカイ</t>
    </rPh>
    <rPh sb="10" eb="13">
      <t>ネンガッピ</t>
    </rPh>
    <phoneticPr fontId="3"/>
  </si>
  <si>
    <t>　　年　　月　　日</t>
    <rPh sb="2" eb="3">
      <t>ネン</t>
    </rPh>
    <rPh sb="5" eb="6">
      <t>ガツ</t>
    </rPh>
    <rPh sb="8" eb="9">
      <t>ヒ</t>
    </rPh>
    <phoneticPr fontId="3"/>
  </si>
  <si>
    <t>廃止・休止した理由</t>
    <rPh sb="0" eb="2">
      <t>ハイシ</t>
    </rPh>
    <rPh sb="3" eb="5">
      <t>キュウシ</t>
    </rPh>
    <rPh sb="7" eb="9">
      <t>リユウ</t>
    </rPh>
    <phoneticPr fontId="3"/>
  </si>
  <si>
    <t>現に指定計画相談支援又は
指定障害児相談支援を受けていた者に
対する措置
（廃止・休止した場合のみ）</t>
    <rPh sb="0" eb="1">
      <t>ゲン</t>
    </rPh>
    <rPh sb="2" eb="4">
      <t>シテイ</t>
    </rPh>
    <rPh sb="4" eb="6">
      <t>ケイカク</t>
    </rPh>
    <rPh sb="6" eb="10">
      <t>ソウダンシエン</t>
    </rPh>
    <rPh sb="10" eb="11">
      <t>マタ</t>
    </rPh>
    <rPh sb="13" eb="15">
      <t>シテイ</t>
    </rPh>
    <rPh sb="15" eb="18">
      <t>ショウガイジ</t>
    </rPh>
    <rPh sb="18" eb="22">
      <t>ソウダンシエン</t>
    </rPh>
    <rPh sb="23" eb="24">
      <t>ウ</t>
    </rPh>
    <rPh sb="28" eb="29">
      <t>シャ</t>
    </rPh>
    <rPh sb="31" eb="32">
      <t>タイ</t>
    </rPh>
    <rPh sb="34" eb="36">
      <t>ソチ</t>
    </rPh>
    <rPh sb="38" eb="40">
      <t>ハイシ</t>
    </rPh>
    <rPh sb="41" eb="43">
      <t>キュウシ</t>
    </rPh>
    <rPh sb="45" eb="47">
      <t>バアイ</t>
    </rPh>
    <phoneticPr fontId="3"/>
  </si>
  <si>
    <t>休止予定期間</t>
    <rPh sb="0" eb="2">
      <t>キュウシ</t>
    </rPh>
    <rPh sb="2" eb="4">
      <t>ヨテイ</t>
    </rPh>
    <rPh sb="4" eb="6">
      <t>キカン</t>
    </rPh>
    <phoneticPr fontId="3"/>
  </si>
  <si>
    <t>　　年　　月　　日～　　　　　年　　月　　日</t>
    <rPh sb="2" eb="3">
      <t>ネン</t>
    </rPh>
    <rPh sb="5" eb="6">
      <t>ガツ</t>
    </rPh>
    <rPh sb="8" eb="9">
      <t>ヒ</t>
    </rPh>
    <rPh sb="15" eb="16">
      <t>ネン</t>
    </rPh>
    <rPh sb="18" eb="19">
      <t>ガツ</t>
    </rPh>
    <rPh sb="21" eb="22">
      <t>ヒ</t>
    </rPh>
    <phoneticPr fontId="3"/>
  </si>
  <si>
    <t>(注）</t>
    <rPh sb="1" eb="2">
      <t>チュウ</t>
    </rPh>
    <phoneticPr fontId="3"/>
  </si>
  <si>
    <t>変更年月日</t>
    <rPh sb="0" eb="2">
      <t>ヘンコウ</t>
    </rPh>
    <rPh sb="2" eb="5">
      <t>ネンガッピ</t>
    </rPh>
    <phoneticPr fontId="3"/>
  </si>
  <si>
    <t>（変更前）</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</si>
  <si>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</si>
  <si>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</si>
  <si>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</si>
  <si>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経歴書</t>
    <rPh sb="0" eb="3">
      <t>ケイレキショ</t>
    </rPh>
    <phoneticPr fontId="3"/>
  </si>
  <si>
    <t>従業者の資格証明書の写し</t>
    <rPh sb="0" eb="3">
      <t>ジュウギョウシャ</t>
    </rPh>
    <rPh sb="4" eb="6">
      <t>シカク</t>
    </rPh>
    <rPh sb="6" eb="9">
      <t>ショウメイショ</t>
    </rPh>
    <rPh sb="10" eb="11">
      <t>ウツ</t>
    </rPh>
    <phoneticPr fontId="3"/>
  </si>
  <si>
    <t>経歴書
※従業者の人数、常勤・非常勤や専従・兼務を変更する場合</t>
    <rPh sb="0" eb="3">
      <t>ケイレキショ</t>
    </rPh>
    <phoneticPr fontId="3"/>
  </si>
  <si>
    <t>事業所</t>
    <rPh sb="0" eb="3">
      <t>ジギョウショ</t>
    </rPh>
    <phoneticPr fontId="3"/>
  </si>
  <si>
    <t>フリガナ</t>
    <phoneticPr fontId="3"/>
  </si>
  <si>
    <t>電話番号</t>
    <rPh sb="0" eb="2">
      <t>デンワ</t>
    </rPh>
    <rPh sb="2" eb="4">
      <t>バンゴウ</t>
    </rPh>
    <phoneticPr fontId="3"/>
  </si>
  <si>
    <t>専従</t>
    <rPh sb="0" eb="2">
      <t>センジュウ</t>
    </rPh>
    <phoneticPr fontId="3"/>
  </si>
  <si>
    <t>兼務</t>
    <rPh sb="0" eb="2">
      <t>ケンム</t>
    </rPh>
    <phoneticPr fontId="3"/>
  </si>
  <si>
    <t>営業時間</t>
    <rPh sb="0" eb="2">
      <t>エイギョウ</t>
    </rPh>
    <rPh sb="2" eb="4">
      <t>ジカン</t>
    </rPh>
    <phoneticPr fontId="3"/>
  </si>
  <si>
    <t>相談支援専門員</t>
    <rPh sb="0" eb="2">
      <t>ソウダン</t>
    </rPh>
    <rPh sb="2" eb="4">
      <t>シエン</t>
    </rPh>
    <rPh sb="4" eb="7">
      <t>センモンイン</t>
    </rPh>
    <phoneticPr fontId="3"/>
  </si>
  <si>
    <t>廃止・休止・再開</t>
    <rPh sb="0" eb="2">
      <t>ハイシ</t>
    </rPh>
    <rPh sb="3" eb="5">
      <t>キュウシ</t>
    </rPh>
    <rPh sb="6" eb="8">
      <t>サイカイ</t>
    </rPh>
    <phoneticPr fontId="3"/>
  </si>
  <si>
    <t>・再開届は、再開の日から 10 日以内に届け出てください。
　また、再開にあたり事業所の体制が休止前と異なる場合には、個別書類を参考に必要書類を添付してください。</t>
    <rPh sb="34" eb="36">
      <t>サイカイ</t>
    </rPh>
    <rPh sb="40" eb="43">
      <t>ジギョウショ</t>
    </rPh>
    <rPh sb="44" eb="46">
      <t>タイセイ</t>
    </rPh>
    <rPh sb="47" eb="49">
      <t>キュウシ</t>
    </rPh>
    <rPh sb="59" eb="61">
      <t>コベツ</t>
    </rPh>
    <rPh sb="61" eb="63">
      <t>ショルイ</t>
    </rPh>
    <rPh sb="64" eb="66">
      <t>サンコウ</t>
    </rPh>
    <rPh sb="67" eb="69">
      <t>ヒツヨウ</t>
    </rPh>
    <rPh sb="69" eb="71">
      <t>ショルイ</t>
    </rPh>
    <phoneticPr fontId="3"/>
  </si>
  <si>
    <t>※上記書類のほかに、必要に応じて別途書類の提出を求める場合があります</t>
    <rPh sb="1" eb="3">
      <t>ジョウキ</t>
    </rPh>
    <rPh sb="3" eb="5">
      <t>ショルイ</t>
    </rPh>
    <rPh sb="10" eb="12">
      <t>ヒツヨウ</t>
    </rPh>
    <rPh sb="13" eb="14">
      <t>オウ</t>
    </rPh>
    <rPh sb="16" eb="18">
      <t>ベット</t>
    </rPh>
    <rPh sb="18" eb="20">
      <t>ショルイ</t>
    </rPh>
    <rPh sb="21" eb="23">
      <t>テイシュツ</t>
    </rPh>
    <rPh sb="24" eb="25">
      <t>モト</t>
    </rPh>
    <rPh sb="27" eb="29">
      <t>バアイ</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</si>
  <si>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</si>
  <si>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29"/>
  </si>
  <si>
    <t>特定相談支援・障害児相談支援</t>
    <rPh sb="0" eb="2">
      <t>トクテイ</t>
    </rPh>
    <rPh sb="2" eb="4">
      <t>ソウダン</t>
    </rPh>
    <rPh sb="4" eb="6">
      <t>シエン</t>
    </rPh>
    <rPh sb="7" eb="10">
      <t>ショウガイジ</t>
    </rPh>
    <rPh sb="10" eb="12">
      <t>ソウダン</t>
    </rPh>
    <rPh sb="12" eb="14">
      <t>シエン</t>
    </rPh>
    <phoneticPr fontId="29"/>
  </si>
  <si>
    <t>年</t>
    <rPh sb="0" eb="1">
      <t>ネン</t>
    </rPh>
    <phoneticPr fontId="3"/>
  </si>
  <si>
    <t>月</t>
    <rPh sb="0" eb="1">
      <t>ゲツ</t>
    </rPh>
    <phoneticPr fontId="3"/>
  </si>
  <si>
    <t>事業所名</t>
    <rPh sb="0" eb="3">
      <t>ジギョウショ</t>
    </rPh>
    <rPh sb="3" eb="4">
      <t>メイ</t>
    </rPh>
    <phoneticPr fontId="29"/>
  </si>
  <si>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</si>
  <si>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</si>
  <si>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9"/>
  </si>
  <si>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</si>
  <si>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</si>
  <si>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</si>
  <si>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</si>
  <si>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</si>
  <si>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</si>
  <si>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</si>
  <si>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</si>
  <si>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</si>
  <si>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</si>
  <si>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</si>
  <si>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</si>
  <si>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</si>
  <si>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</si>
  <si>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</si>
  <si>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</si>
  <si>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管理者</t>
    <rPh sb="0" eb="3">
      <t>カンリシャ</t>
    </rPh>
    <phoneticPr fontId="30"/>
  </si>
  <si>
    <t>A</t>
  </si>
  <si>
    <t>B</t>
  </si>
  <si>
    <t>C</t>
  </si>
  <si>
    <t>D</t>
  </si>
  <si>
    <t>合計</t>
    <rPh sb="0" eb="2">
      <t>ゴウケイ</t>
    </rPh>
    <phoneticPr fontId="3"/>
  </si>
  <si>
    <t>サービス提供時間</t>
    <rPh sb="4" eb="6">
      <t>テイキョウ</t>
    </rPh>
    <rPh sb="6" eb="8">
      <t>ジカン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</si>
  <si>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
  </si>
  <si>
    <t>計</t>
    <rPh sb="0" eb="1">
      <t>ケイ</t>
    </rPh>
    <phoneticPr fontId="3"/>
  </si>
  <si>
    <t>平均利用者数</t>
    <rPh sb="0" eb="2">
      <t>ヘイキン</t>
    </rPh>
    <rPh sb="2" eb="6">
      <t>リヨウシャスウ</t>
    </rPh>
    <phoneticPr fontId="3"/>
  </si>
  <si>
    <t>相談支援専門員の数の標準</t>
    <rPh sb="0" eb="2">
      <t>ソウダン</t>
    </rPh>
    <rPh sb="2" eb="7">
      <t>シエンセンモンイン</t>
    </rPh>
    <rPh sb="8" eb="9">
      <t>カズ</t>
    </rPh>
    <rPh sb="10" eb="12">
      <t>ヒョウジュン</t>
    </rPh>
    <phoneticPr fontId="3"/>
  </si>
  <si>
    <t>障害者</t>
    <rPh sb="0" eb="3">
      <t>ショウガイシャ</t>
    </rPh>
    <phoneticPr fontId="3"/>
  </si>
  <si>
    <t>障害児</t>
    <rPh sb="0" eb="3">
      <t>ショウガイジ</t>
    </rPh>
    <phoneticPr fontId="20"/>
  </si>
  <si>
    <t>専従</t>
    <rPh sb="0" eb="2">
      <t>センジュウ</t>
    </rPh>
    <phoneticPr fontId="20"/>
  </si>
  <si>
    <t>兼務</t>
    <rPh sb="0" eb="2">
      <t>ケンム</t>
    </rPh>
    <phoneticPr fontId="20"/>
  </si>
  <si>
    <t>常勤</t>
    <rPh sb="0" eb="2">
      <t>ジョウキン</t>
    </rPh>
    <phoneticPr fontId="3"/>
  </si>
  <si>
    <t>非常勤</t>
    <rPh sb="0" eb="3">
      <t>ヒジョウキン</t>
    </rPh>
    <phoneticPr fontId="3"/>
  </si>
  <si>
    <t>常勤換算数</t>
    <rPh sb="0" eb="5">
      <t>ジョウキンカンサンスウ</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</si>
  <si>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9"/>
  </si>
  <si>
    <t>　(1) 「４週」・「暦月」のいずれかを選択してください。</t>
    <rPh sb="7" eb="8">
      <t>シュウ</t>
    </rPh>
    <rPh sb="11" eb="12">
      <t>レキ</t>
    </rPh>
    <rPh sb="12" eb="13">
      <t>ツキ</t>
    </rPh>
    <rPh sb="20" eb="22">
      <t>センタク</t>
    </rPh>
    <phoneticPr fontId="29"/>
  </si>
  <si>
    <t>　(2) 「予定」・「実績」のいずれかを選択してください。</t>
    <rPh sb="6" eb="8">
      <t>ヨテイ</t>
    </rPh>
    <rPh sb="11" eb="13">
      <t>ジッセキ</t>
    </rPh>
    <rPh sb="20" eb="22">
      <t>センタク</t>
    </rPh>
    <phoneticPr fontId="2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</si>
  <si>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9"/>
  </si>
  <si>
    <t>　(4) 従業者の職種を入力してください。</t>
    <rPh sb="5" eb="8">
      <t>ジュウギョウシャ</t>
    </rPh>
    <rPh sb="9" eb="11">
      <t>ショクシュ</t>
    </rPh>
    <rPh sb="12" eb="14">
      <t>ニュウリョク</t>
    </rPh>
    <phoneticPr fontId="29"/>
  </si>
  <si>
    <t xml:space="preserve"> 　　 記入の順序は、職種ごとにまとめてください。</t>
    <rPh sb="4" eb="6">
      <t>キニュウ</t>
    </rPh>
    <rPh sb="7" eb="9">
      <t>ジュンジョ</t>
    </rPh>
    <rPh sb="11" eb="13">
      <t>ショクシュ</t>
    </rPh>
    <phoneticPr fontId="2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</si>
  <si>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7"/>
  </si>
  <si>
    <t>記号</t>
    <rPh sb="0" eb="2">
      <t>キゴウ</t>
    </rPh>
    <phoneticPr fontId="29"/>
  </si>
  <si>
    <t>区分</t>
    <rPh sb="0" eb="2">
      <t>クブン</t>
    </rPh>
    <phoneticPr fontId="29"/>
  </si>
  <si>
    <t>常勤で専従</t>
    <rPh sb="0" eb="2">
      <t>ジョウキン</t>
    </rPh>
    <rPh sb="3" eb="5">
      <t>センジュウ</t>
    </rPh>
    <phoneticPr fontId="29"/>
  </si>
  <si>
    <t>常勤で兼務</t>
    <rPh sb="0" eb="2">
      <t>ジョウキン</t>
    </rPh>
    <rPh sb="3" eb="5">
      <t>ケンム</t>
    </rPh>
    <phoneticPr fontId="29"/>
  </si>
  <si>
    <t>非常勤で専従</t>
    <rPh sb="0" eb="3">
      <t>ヒジョウキン</t>
    </rPh>
    <rPh sb="4" eb="6">
      <t>センジュウ</t>
    </rPh>
    <phoneticPr fontId="29"/>
  </si>
  <si>
    <t>非常勤で兼務</t>
    <rPh sb="0" eb="3">
      <t>ヒジョウキン</t>
    </rPh>
    <rPh sb="4" eb="6">
      <t>ケンム</t>
    </rPh>
    <phoneticPr fontId="29"/>
  </si>
  <si>
    <t>（注）常勤・非常勤の区分について</t>
    <rPh sb="1" eb="2">
      <t>チュウ</t>
    </rPh>
    <rPh sb="3" eb="5">
      <t>ジョウキン</t>
    </rPh>
    <rPh sb="6" eb="9">
      <t>ヒジョウキン</t>
    </rPh>
    <rPh sb="10" eb="12">
      <t>クブン</t>
    </rPh>
    <phoneticPr fontId="2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</si>
  <si>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</si>
  <si>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9"/>
  </si>
  <si>
    <t>　(6) 従業者の保有する資格を入力してください。</t>
    <rPh sb="5" eb="8">
      <t>ジュウギョウシャ</t>
    </rPh>
    <rPh sb="9" eb="11">
      <t>ホユウ</t>
    </rPh>
    <rPh sb="13" eb="15">
      <t>シカク</t>
    </rPh>
    <rPh sb="16" eb="18">
      <t>ニュウリョク</t>
    </rPh>
    <phoneticPr fontId="2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</si>
  <si>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</si>
  <si>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9"/>
  </si>
  <si>
    <t>　(7) 従業者の氏名を記入してください。</t>
    <rPh sb="5" eb="8">
      <t>ジュウギョウシャ</t>
    </rPh>
    <rPh sb="9" eb="11">
      <t>シメイ</t>
    </rPh>
    <rPh sb="12" eb="14">
      <t>キニュウ</t>
    </rPh>
    <phoneticPr fontId="2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</si>
  <si>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</si>
  <si>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9"/>
  </si>
  <si>
    <t>　　　 その他、特記事項欄としてもご活用ください。</t>
    <rPh sb="6" eb="7">
      <t>タ</t>
    </rPh>
    <rPh sb="8" eb="10">
      <t>トッキ</t>
    </rPh>
    <rPh sb="10" eb="12">
      <t>ジコウ</t>
    </rPh>
    <rPh sb="12" eb="13">
      <t>ラン</t>
    </rPh>
    <rPh sb="18" eb="20">
      <t>カツヨウ</t>
    </rPh>
    <phoneticPr fontId="17"/>
  </si>
  <si>
    <t>・従業者の職種、員数及び職務の内容の変更については、届出の必要な職員（管理者）の変更を除き、以下の取扱いに基づき定めている場合に限り、その都度の届出は不要とします。
※運営規程等に記載する従業員の「員数」の取扱いについて
　運営規程や重要事項説明書に記載する従業員の「員数」は日々変わりうるものであるため、規程等を定めるに当たっては、指定基準において置くべきとされている員数を満たす範囲において、「○人以上」と記載することも差し支えないこととしています。
　令和６年４月12日事務連絡「障害福祉分野における手続負担の軽減について」より抜粋</t>
    <phoneticPr fontId="3"/>
  </si>
  <si>
    <t>※従業者の勤務の体制及び勤務形態一覧については、事業所様式で提出することも可能です
　事業所様式で提出する場合は「勤務体制の確保等」に定められている事項を満たしているか確認を行ったうえで、提出してください
　また、国で定めた標準様式が用意されているため、作成時の参考としてご利用ください</t>
    <phoneticPr fontId="3"/>
  </si>
  <si>
    <t>・原則、変更後10日以内に提出が必要です。
　なお、移転や定員の増加については、事前相談が必要です。変更予定日の１か月前までに必ずご相談ください。</t>
    <rPh sb="1" eb="3">
      <t>ゲンソク</t>
    </rPh>
    <rPh sb="4" eb="7">
      <t>ヘンコウゴ</t>
    </rPh>
    <rPh sb="9" eb="10">
      <t>ニチ</t>
    </rPh>
    <rPh sb="10" eb="12">
      <t>イナイ</t>
    </rPh>
    <rPh sb="13" eb="15">
      <t>テイシュツ</t>
    </rPh>
    <rPh sb="16" eb="18">
      <t>ヒツヨウ</t>
    </rPh>
    <phoneticPr fontId="3"/>
  </si>
  <si>
    <t>従業者の勤務の体制及び勤務形態一覧表
※従業者の人数、常勤・非常勤や専従・兼務を変更する場合</t>
    <phoneticPr fontId="3"/>
  </si>
  <si>
    <t>ご不明な点については、地域福祉課（0155-65-4113）までお問い合わせください。</t>
    <phoneticPr fontId="3"/>
  </si>
  <si>
    <t>サービス種別(申請するものに○)</t>
    <rPh sb="4" eb="6">
      <t>シュベツ</t>
    </rPh>
    <rPh sb="7" eb="9">
      <t>シンセイ</t>
    </rPh>
    <phoneticPr fontId="18"/>
  </si>
  <si>
    <t>特定相談支援</t>
    <rPh sb="0" eb="6">
      <t>トクテイソウダンシエン</t>
    </rPh>
    <phoneticPr fontId="18"/>
  </si>
  <si>
    <t>障害児相談支援</t>
    <rPh sb="0" eb="3">
      <t>ショウガイジ</t>
    </rPh>
    <rPh sb="3" eb="7">
      <t>ソウダンシエン</t>
    </rPh>
    <phoneticPr fontId="18"/>
  </si>
  <si>
    <t>名　　称</t>
    <rPh sb="0" eb="1">
      <t>メイ</t>
    </rPh>
    <rPh sb="3" eb="4">
      <t>ショウ</t>
    </rPh>
    <phoneticPr fontId="3"/>
  </si>
  <si>
    <t>(郵便番号</t>
  </si>
  <si>
    <t>-</t>
    <phoneticPr fontId="18"/>
  </si>
  <si>
    <t>)</t>
  </si>
  <si>
    <t>E-Mail</t>
    <phoneticPr fontId="18"/>
  </si>
  <si>
    <t>管理者</t>
    <rPh sb="0" eb="1">
      <t>カン</t>
    </rPh>
    <rPh sb="1" eb="2">
      <t>リ</t>
    </rPh>
    <rPh sb="2" eb="3">
      <t>モノ</t>
    </rPh>
    <phoneticPr fontId="3"/>
  </si>
  <si>
    <t>生年月日</t>
    <rPh sb="0" eb="4">
      <t>セイネンガッピ</t>
    </rPh>
    <phoneticPr fontId="18"/>
  </si>
  <si>
    <t>氏　名</t>
    <rPh sb="0" eb="1">
      <t>シ</t>
    </rPh>
    <rPh sb="2" eb="3">
      <t>メイ</t>
    </rPh>
    <phoneticPr fontId="3"/>
  </si>
  <si>
    <t>年</t>
    <rPh sb="0" eb="1">
      <t>ネン</t>
    </rPh>
    <phoneticPr fontId="18"/>
  </si>
  <si>
    <t>月</t>
    <rPh sb="0" eb="1">
      <t>ツキ</t>
    </rPh>
    <phoneticPr fontId="18"/>
  </si>
  <si>
    <t>日</t>
    <rPh sb="0" eb="1">
      <t>ニチ</t>
    </rPh>
    <phoneticPr fontId="18"/>
  </si>
  <si>
    <t>住　所</t>
    <rPh sb="0" eb="1">
      <t>ジュウ</t>
    </rPh>
    <rPh sb="2" eb="3">
      <t>トコロ</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</si>
  <si>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
  </si>
  <si>
    <t>有</t>
    <rPh sb="0" eb="1">
      <t>アリ</t>
    </rPh>
    <phoneticPr fontId="18"/>
  </si>
  <si>
    <t>無</t>
    <rPh sb="0" eb="1">
      <t>ム</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</si>
  <si>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</si>
  <si>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</si>
  <si>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</si>
  <si>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相談支援専門員</t>
    <rPh sb="0" eb="7">
      <t>ソウダンシエンセンモンイン</t>
    </rPh>
    <phoneticPr fontId="3"/>
  </si>
  <si>
    <t>主任相談支援専門員に該当</t>
    <rPh sb="0" eb="9">
      <t>シュニンソウダンシエンセンモンイン</t>
    </rPh>
    <rPh sb="10" eb="12">
      <t>ガイトウ</t>
    </rPh>
    <phoneticPr fontId="18"/>
  </si>
  <si>
    <t>相談支援員</t>
    <rPh sb="0" eb="2">
      <t>ソウダン</t>
    </rPh>
    <rPh sb="2" eb="5">
      <t>シエンイン</t>
    </rPh>
    <phoneticPr fontId="18"/>
  </si>
  <si>
    <t>保有資格</t>
    <rPh sb="0" eb="2">
      <t>ホユウ</t>
    </rPh>
    <rPh sb="2" eb="4">
      <t>シカク</t>
    </rPh>
    <phoneticPr fontId="18"/>
  </si>
  <si>
    <t>社会福祉士</t>
    <rPh sb="0" eb="2">
      <t>シャカイ</t>
    </rPh>
    <rPh sb="2" eb="5">
      <t>フクシシ</t>
    </rPh>
    <phoneticPr fontId="18"/>
  </si>
  <si>
    <t>精神保健福祉士</t>
    <rPh sb="0" eb="2">
      <t>セイシン</t>
    </rPh>
    <rPh sb="2" eb="4">
      <t>ホケン</t>
    </rPh>
    <rPh sb="4" eb="7">
      <t>フクシシ</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</si>
  <si>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</si>
  <si>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第　　条 第　　項 第　　号</t>
    <rPh sb="0" eb="1">
      <t>ダイ</t>
    </rPh>
    <rPh sb="3" eb="4">
      <t>ジョウ</t>
    </rPh>
    <rPh sb="5" eb="6">
      <t>ダイ</t>
    </rPh>
    <rPh sb="8" eb="9">
      <t>コウ</t>
    </rPh>
    <rPh sb="10" eb="11">
      <t>ダイ</t>
    </rPh>
    <rPh sb="13" eb="14">
      <t>ゴウ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</si>
  <si>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18"/>
  </si>
  <si>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</si>
  <si>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</si>
  <si>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</si>
  <si>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</si>
  <si>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</si>
  <si>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</si>
  <si>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</si>
  <si>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8"/>
  </si>
  <si>
    <t>営業日(該当する日に○)</t>
    <rPh sb="0" eb="3">
      <t>エイギョウビ</t>
    </rPh>
    <rPh sb="4" eb="6">
      <t>ガイトウ</t>
    </rPh>
    <rPh sb="8" eb="9">
      <t>ヒ</t>
    </rPh>
    <phoneticPr fontId="3"/>
  </si>
  <si>
    <t>日</t>
    <rPh sb="0" eb="1">
      <t>ニチ</t>
    </rPh>
    <phoneticPr fontId="20"/>
  </si>
  <si>
    <t>月</t>
    <rPh sb="0" eb="1">
      <t>ゲツ</t>
    </rPh>
    <phoneticPr fontId="18"/>
  </si>
  <si>
    <t>火</t>
    <rPh sb="0" eb="1">
      <t>ヒ</t>
    </rPh>
    <phoneticPr fontId="18"/>
  </si>
  <si>
    <t>水</t>
    <rPh sb="0" eb="1">
      <t>スイ</t>
    </rPh>
    <phoneticPr fontId="18"/>
  </si>
  <si>
    <t>木</t>
    <rPh sb="0" eb="1">
      <t>モク</t>
    </rPh>
    <phoneticPr fontId="18"/>
  </si>
  <si>
    <t>金</t>
    <rPh sb="0" eb="1">
      <t>キン</t>
    </rPh>
    <phoneticPr fontId="18"/>
  </si>
  <si>
    <t>土</t>
    <rPh sb="0" eb="1">
      <t>ド</t>
    </rPh>
    <phoneticPr fontId="18"/>
  </si>
  <si>
    <t>祝</t>
    <rPh sb="0" eb="1">
      <t>シュク</t>
    </rPh>
    <phoneticPr fontId="18"/>
  </si>
  <si>
    <t>その他(年末年始等)</t>
    <rPh sb="2" eb="3">
      <t>ホカ</t>
    </rPh>
    <rPh sb="4" eb="6">
      <t>ネンマツ</t>
    </rPh>
    <rPh sb="6" eb="8">
      <t>ネンシ</t>
    </rPh>
    <rPh sb="8" eb="9">
      <t>トウ</t>
    </rPh>
    <phoneticPr fontId="18"/>
  </si>
  <si>
    <t>平日</t>
    <rPh sb="0" eb="2">
      <t>ヘイジツ</t>
    </rPh>
    <phoneticPr fontId="20"/>
  </si>
  <si>
    <t>：</t>
    <phoneticPr fontId="18"/>
  </si>
  <si>
    <t>～</t>
    <phoneticPr fontId="18"/>
  </si>
  <si>
    <t>土曜</t>
    <rPh sb="0" eb="2">
      <t>ドヨウ</t>
    </rPh>
    <phoneticPr fontId="20"/>
  </si>
  <si>
    <t>日・祝</t>
    <rPh sb="0" eb="1">
      <t>ニチ</t>
    </rPh>
    <rPh sb="2" eb="3">
      <t>シュク</t>
    </rPh>
    <phoneticPr fontId="20"/>
  </si>
  <si>
    <t>通常の事業の実施地域</t>
    <rPh sb="0" eb="2">
      <t>ツウジョウ</t>
    </rPh>
    <rPh sb="3" eb="5">
      <t>ジギョウ</t>
    </rPh>
    <rPh sb="6" eb="8">
      <t>ジッシ</t>
    </rPh>
    <rPh sb="8" eb="10">
      <t>チイキ</t>
    </rPh>
    <phoneticPr fontId="3"/>
  </si>
  <si>
    <t>○一体的に実施する従たる事業所の指定等に係る記載事項</t>
  </si>
  <si>
    <t>(備考)</t>
    <rPh sb="1" eb="3">
      <t>ビコウ</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</si>
  <si>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8"/>
  </si>
  <si>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</si>
  <si>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</si>
  <si>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20"/>
  </si>
  <si>
    <t>※選択肢にない職種については直接入力してください</t>
    <phoneticPr fontId="30"/>
  </si>
  <si>
    <t>＜人員基準に関する実人数集計＞</t>
    <rPh sb="1" eb="5">
      <t>ジンインキジュン</t>
    </rPh>
    <rPh sb="6" eb="7">
      <t>カン</t>
    </rPh>
    <rPh sb="9" eb="10">
      <t>ジツ</t>
    </rPh>
    <rPh sb="10" eb="12">
      <t>ニンズウ</t>
    </rPh>
    <rPh sb="12" eb="14">
      <t>シュウケイ</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</si>
  <si>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</si>
  <si>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</si>
  <si>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</si>
  <si>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</si>
  <si>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2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</si>
  <si>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</si>
  <si>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</si>
  <si>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</si>
  <si>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</si>
  <si>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付表１５　指定特定相談支援事業所及び指定障害児相談支援事業所の指定等に係る記載事項</t>
    <phoneticPr fontId="3"/>
  </si>
  <si>
    <t>・廃止予定日の１か月前までに廃止、休止届の提出が必要です。なお、付表の提出は不要です。
　また、現にサービス又は支援を受けている者に対する措置（引き継ぎ等）は利用者ごとに詳細を記載してください。</t>
    <rPh sb="32" eb="34">
      <t>フヒョウ</t>
    </rPh>
    <rPh sb="35" eb="37">
      <t>テイシュツ</t>
    </rPh>
    <rPh sb="38" eb="40">
      <t>フヨウ</t>
    </rPh>
    <phoneticPr fontId="3"/>
  </si>
  <si>
    <t>帯広市　令和８年４月版</t>
    <rPh sb="0" eb="3">
      <t>オビヒロシ</t>
    </rPh>
    <rPh sb="4" eb="6">
      <t>レイワ</t>
    </rPh>
    <rPh sb="7" eb="8">
      <t>ネン</t>
    </rPh>
    <rPh sb="9" eb="10">
      <t>ガツ</t>
    </rPh>
    <rPh sb="10" eb="11">
      <t>バン</t>
    </rPh>
    <phoneticPr fontId="3"/>
  </si>
  <si>
    <t>指定障害福祉サービス事業所/指定障害者支援施設</t>
    <phoneticPr fontId="18"/>
  </si>
  <si>
    <t>指定障害児通所支援事業所/指定障害児入所施設</t>
    <phoneticPr fontId="18"/>
  </si>
  <si>
    <t>指定特定相談支援事業所/指定一般相談支援事業所/指定障害児相談支援事業所</t>
    <phoneticPr fontId="18"/>
  </si>
  <si>
    <t>変更届出書</t>
    <rPh sb="0" eb="2">
      <t>ヘンコウ</t>
    </rPh>
    <rPh sb="2" eb="4">
      <t>トドケデ</t>
    </rPh>
    <rPh sb="4" eb="5">
      <t>ショ</t>
    </rPh>
    <phoneticPr fontId="3"/>
  </si>
  <si>
    <t>年</t>
  </si>
  <si>
    <t>月</t>
  </si>
  <si>
    <t>日</t>
  </si>
  <si>
    <t>知事（市区村長）　殿</t>
    <rPh sb="0" eb="2">
      <t>チジ</t>
    </rPh>
    <rPh sb="3" eb="5">
      <t>シク</t>
    </rPh>
    <rPh sb="5" eb="7">
      <t>ソンチョウ</t>
    </rPh>
    <rPh sb="9" eb="10">
      <t>ドノ</t>
    </rPh>
    <phoneticPr fontId="20"/>
  </si>
  <si>
    <t>申請者</t>
    <rPh sb="0" eb="3">
      <t>シンセイシャ</t>
    </rPh>
    <phoneticPr fontId="3"/>
  </si>
  <si>
    <t>名称</t>
    <rPh sb="0" eb="2">
      <t>メイショウ</t>
    </rPh>
    <phoneticPr fontId="3"/>
  </si>
  <si>
    <t>代表者氏名　</t>
  </si>
  <si>
    <t>指定障害福祉サービス事業所等の指定に係る事項の変更の届出先（以下「指定権者」という。）と指定障害福祉サービス</t>
    <phoneticPr fontId="18"/>
  </si>
  <si>
    <t>事業所等の業務管理体制の整備に関する事項の変更の届出先（以下「監督権者」という。）が同一の自治体であり、かつ、</t>
    <phoneticPr fontId="18"/>
  </si>
  <si>
    <t>変更事項が「事業所（施設）の所在地」又は「申請者の代表者の氏名、生年月日、住所及び職名」の場合であって、同事項</t>
    <phoneticPr fontId="18"/>
  </si>
  <si>
    <t>に係る事実の確認に支障がないと認めるときは、監督権者への変更の届出又は届出書への記載については、指定権者</t>
    <phoneticPr fontId="18"/>
  </si>
  <si>
    <t>への変更の届出があったことをもって省略させることができることとされているので、その場合には左のチェックボックス（□）</t>
    <phoneticPr fontId="18"/>
  </si>
  <si>
    <t>に✓を付してください。なお、当該変更届出を受理した指定権者は、当該変更届出の写しを監督権者へ回付してください。</t>
    <phoneticPr fontId="18"/>
  </si>
  <si>
    <t>法人番号(13桁)</t>
    <rPh sb="0" eb="2">
      <t>ホウジン</t>
    </rPh>
    <rPh sb="2" eb="4">
      <t>バンゴウ</t>
    </rPh>
    <rPh sb="7" eb="8">
      <t>ケタ</t>
    </rPh>
    <phoneticPr fontId="18"/>
  </si>
  <si>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</si>
  <si>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</si>
  <si>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サービスの種類</t>
    <rPh sb="5" eb="7">
      <t>シュルイ</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</si>
  <si>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</si>
  <si>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</si>
  <si>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</si>
  <si>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</si>
  <si>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</si>
  <si>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</si>
  <si>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</si>
  <si>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</si>
  <si>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</si>
  <si>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</si>
  <si>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</si>
  <si>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</si>
  <si>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障害児対象事業の該当有無</t>
    <phoneticPr fontId="18"/>
  </si>
  <si>
    <t>利用する障害児の推定数</t>
    <phoneticPr fontId="18"/>
  </si>
  <si>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</si>
  <si>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</si>
  <si>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</si>
  <si>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</si>
  <si>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</si>
  <si>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</si>
  <si>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</si>
  <si>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</si>
  <si>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提供する障害福祉サービス等の種類</t>
    <rPh sb="4" eb="8">
      <t>ショウガイフクシ</t>
    </rPh>
    <rPh sb="12" eb="13">
      <t>トウ</t>
    </rPh>
    <phoneticPr fontId="3"/>
  </si>
  <si>
    <t>第三者委託により提供する障害福祉サービス等の種類等</t>
    <rPh sb="20" eb="21">
      <t>トウ</t>
    </rPh>
    <rPh sb="24" eb="25">
      <t>ナド</t>
    </rPh>
    <phoneticPr fontId="18"/>
  </si>
  <si>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</si>
  <si>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</si>
  <si>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</si>
  <si>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1</t>
    <phoneticPr fontId="3"/>
  </si>
  <si>
    <t>変更届の提出に際しては、必要書類を添付してください。</t>
    <phoneticPr fontId="18"/>
  </si>
  <si>
    <t>2</t>
    <phoneticPr fontId="18"/>
  </si>
  <si>
    <t>「変更があった事項」の「変更の内容」は、変更前と変更後の内容が具体的に分かるように記入してください。</t>
  </si>
  <si>
    <t>・「廃止・休止・再開届出書」及び「現にサービス又は支援を受けている者に対する措置（任意様式）」の提出が必要です。</t>
    <rPh sb="2" eb="4">
      <t>ハイシ</t>
    </rPh>
    <rPh sb="14" eb="15">
      <t>オヨ</t>
    </rPh>
    <rPh sb="48" eb="50">
      <t>テイシュツ</t>
    </rPh>
    <rPh sb="51" eb="52">
      <t>ヒツ</t>
    </rPh>
    <rPh sb="52" eb="53">
      <t>ヨウ</t>
    </rPh>
    <phoneticPr fontId="3"/>
  </si>
  <si>
    <t>相談支援専門員</t>
  </si>
  <si>
    <t>相談支援員</t>
  </si>
  <si>
    <t>事業所の平面図</t>
    <rPh sb="0" eb="3">
      <t>ジギョウショ</t>
    </rPh>
    <rPh sb="4" eb="7">
      <t>ヘイメンズ</t>
    </rPh>
    <phoneticPr fontId="3"/>
  </si>
  <si>
    <t>様式第５号（第３条関係）</t>
    <rPh sb="0" eb="2">
      <t>ヨウシキ</t>
    </rPh>
    <rPh sb="2" eb="3">
      <t>ダイ</t>
    </rPh>
    <rPh sb="4" eb="5">
      <t>ゴウ</t>
    </rPh>
    <rPh sb="6" eb="7">
      <t>ダイ</t>
    </rPh>
    <rPh sb="8" eb="9">
      <t>ジョウ</t>
    </rPh>
    <rPh sb="9" eb="11">
      <t>カンケイ</t>
    </rPh>
    <phoneticPr fontId="3"/>
  </si>
  <si>
    <t>事業所（施設）の連絡先（電話番号）</t>
    <rPh sb="0" eb="3">
      <t>ジギョウショ</t>
    </rPh>
    <rPh sb="4" eb="6">
      <t>シセツ</t>
    </rPh>
    <rPh sb="8" eb="11">
      <t>レンラクサキ</t>
    </rPh>
    <rPh sb="12" eb="14">
      <t>デンワ</t>
    </rPh>
    <rPh sb="14" eb="16">
      <t>バンゴウ</t>
    </rPh>
    <phoneticPr fontId="3"/>
  </si>
  <si>
    <t>事業所（施設）の所在地</t>
    <rPh sb="0" eb="3">
      <t>ジギョウショ</t>
    </rPh>
    <rPh sb="8" eb="11">
      <t>ショザイチ</t>
    </rPh>
    <phoneticPr fontId="3"/>
  </si>
  <si>
    <t>申請者の主たる事務所の所在地</t>
    <rPh sb="0" eb="3">
      <t>シンセイシャ</t>
    </rPh>
    <rPh sb="4" eb="5">
      <t>シュ</t>
    </rPh>
    <rPh sb="7" eb="9">
      <t>ジム</t>
    </rPh>
    <rPh sb="9" eb="10">
      <t>ショ</t>
    </rPh>
    <rPh sb="11" eb="14">
      <t>ショザイチ</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</si>
  <si>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</si>
  <si>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7">
      <t>ジコウショウメイショ</t>
    </rPh>
    <rPh sb="7" eb="8">
      <t>マタ</t>
    </rPh>
    <rPh sb="9" eb="11">
      <t>ジョウレイ</t>
    </rPh>
    <rPh sb="11" eb="12">
      <t>トウ</t>
    </rPh>
    <rPh sb="13" eb="15">
      <t>トウガイ</t>
    </rPh>
    <rPh sb="15" eb="17">
      <t>ジギョウ</t>
    </rPh>
    <rPh sb="18" eb="19">
      <t>カン</t>
    </rPh>
    <rPh sb="24" eb="25">
      <t>カギ</t>
    </rPh>
    <phoneticPr fontId="3"/>
  </si>
  <si>
    <t>共生型サービスの該当有無</t>
    <rPh sb="0" eb="3">
      <t>キョウセイガタ</t>
    </rPh>
    <rPh sb="8" eb="10">
      <t>ガイトウ</t>
    </rPh>
    <rPh sb="10" eb="12">
      <t>ウム</t>
    </rPh>
    <phoneticPr fontId="3"/>
  </si>
  <si>
    <t>事業所（施設）の構造概要・平面図・設備の概要</t>
    <rPh sb="0" eb="3">
      <t>ジギョウショ</t>
    </rPh>
    <rPh sb="4" eb="6">
      <t>シセツ</t>
    </rPh>
    <rPh sb="8" eb="10">
      <t>コウゾウ</t>
    </rPh>
    <rPh sb="10" eb="12">
      <t>ガイヨウ</t>
    </rPh>
    <rPh sb="13" eb="16">
      <t>ヘイメンズ</t>
    </rPh>
    <rPh sb="17" eb="19">
      <t>セツビ</t>
    </rPh>
    <rPh sb="20" eb="22">
      <t>ガイヨウ</t>
    </rPh>
    <phoneticPr fontId="3"/>
  </si>
  <si>
    <t>障害児対象事業の該当有無</t>
    <rPh sb="0" eb="2">
      <t>ショウガイ</t>
    </rPh>
    <rPh sb="2" eb="3">
      <t>ジ</t>
    </rPh>
    <rPh sb="3" eb="5">
      <t>タイショウ</t>
    </rPh>
    <rPh sb="5" eb="7">
      <t>ジギョウ</t>
    </rPh>
    <rPh sb="8" eb="10">
      <t>ガイトウ</t>
    </rPh>
    <rPh sb="10" eb="12">
      <t>ウム</t>
    </rPh>
    <phoneticPr fontId="3"/>
  </si>
  <si>
    <t>利用する障害児の推定数</t>
    <rPh sb="0" eb="2">
      <t>リヨウ</t>
    </rPh>
    <rPh sb="4" eb="6">
      <t>ショウガイ</t>
    </rPh>
    <rPh sb="6" eb="7">
      <t>ジ</t>
    </rPh>
    <rPh sb="8" eb="10">
      <t>スイテイ</t>
    </rPh>
    <rPh sb="10" eb="11">
      <t>スウ</t>
    </rPh>
    <phoneticPr fontId="3"/>
  </si>
  <si>
    <t>利用者又は入所者の定員</t>
    <rPh sb="0" eb="3">
      <t>リヨウシャ</t>
    </rPh>
    <rPh sb="3" eb="4">
      <t>マタ</t>
    </rPh>
    <rPh sb="5" eb="8">
      <t>ニュウショシャ</t>
    </rPh>
    <rPh sb="9" eb="11">
      <t>テイイン</t>
    </rPh>
    <phoneticPr fontId="3"/>
  </si>
  <si>
    <t>管理者の氏名、生年月日、住所及び経歴</t>
    <rPh sb="0" eb="3">
      <t>カンリシャ</t>
    </rPh>
    <rPh sb="4" eb="6">
      <t>シメイ</t>
    </rPh>
    <rPh sb="7" eb="11">
      <t>セイネンガッピ</t>
    </rPh>
    <rPh sb="12" eb="14">
      <t>ジュウショ</t>
    </rPh>
    <rPh sb="14" eb="15">
      <t>オヨ</t>
    </rPh>
    <rPh sb="16" eb="18">
      <t>ケイレキ</t>
    </rPh>
    <phoneticPr fontId="3"/>
  </si>
  <si>
    <t>サービス管理（提供）責任者又は児童発達支援管理責任者の氏名、生年月日、住所及び経歴</t>
    <rPh sb="4" eb="6">
      <t>カンリ</t>
    </rPh>
    <rPh sb="7" eb="9">
      <t>テイキョウ</t>
    </rPh>
    <rPh sb="10" eb="13">
      <t>セキニンシャ</t>
    </rPh>
    <rPh sb="13" eb="14">
      <t>マタ</t>
    </rPh>
    <rPh sb="15" eb="17">
      <t>ジドウ</t>
    </rPh>
    <rPh sb="17" eb="19">
      <t>ハッタツ</t>
    </rPh>
    <rPh sb="19" eb="21">
      <t>シエン</t>
    </rPh>
    <rPh sb="21" eb="23">
      <t>カンリ</t>
    </rPh>
    <rPh sb="23" eb="25">
      <t>セキニン</t>
    </rPh>
    <rPh sb="25" eb="26">
      <t>シャ</t>
    </rPh>
    <phoneticPr fontId="3"/>
  </si>
  <si>
    <t>指定地域相談支援の提供に当たる者又は相談支援専門員の氏名、生年月日、住所及び経歴</t>
    <rPh sb="0" eb="2">
      <t>シテイ</t>
    </rPh>
    <rPh sb="2" eb="4">
      <t>チイキ</t>
    </rPh>
    <rPh sb="4" eb="6">
      <t>ソウダン</t>
    </rPh>
    <rPh sb="6" eb="8">
      <t>シエン</t>
    </rPh>
    <rPh sb="9" eb="11">
      <t>テイキョウ</t>
    </rPh>
    <rPh sb="12" eb="13">
      <t>ア</t>
    </rPh>
    <rPh sb="15" eb="16">
      <t>モノ</t>
    </rPh>
    <rPh sb="16" eb="17">
      <t>マタ</t>
    </rPh>
    <rPh sb="18" eb="20">
      <t>ソウダン</t>
    </rPh>
    <rPh sb="20" eb="22">
      <t>シエン</t>
    </rPh>
    <rPh sb="22" eb="25">
      <t>センモンイン</t>
    </rPh>
    <rPh sb="26" eb="28">
      <t>シメイ</t>
    </rPh>
    <rPh sb="29" eb="31">
      <t>セイネン</t>
    </rPh>
    <rPh sb="31" eb="33">
      <t>ガッピ</t>
    </rPh>
    <rPh sb="34" eb="36">
      <t>ジュウショ</t>
    </rPh>
    <rPh sb="36" eb="37">
      <t>オヨ</t>
    </rPh>
    <rPh sb="38" eb="40">
      <t>ケイレキ</t>
    </rPh>
    <phoneticPr fontId="3"/>
  </si>
  <si>
    <t>協力医療機関・協力歯科医療機関の名称・診療科名・契約内容</t>
    <rPh sb="0" eb="6">
      <t>キョウリョクイリョウキカン</t>
    </rPh>
    <rPh sb="7" eb="9">
      <t>キョウリョク</t>
    </rPh>
    <rPh sb="9" eb="11">
      <t>シカ</t>
    </rPh>
    <rPh sb="11" eb="13">
      <t>イリョウ</t>
    </rPh>
    <rPh sb="13" eb="15">
      <t>キカン</t>
    </rPh>
    <rPh sb="16" eb="18">
      <t>メイショウ</t>
    </rPh>
    <rPh sb="19" eb="21">
      <t>シンリョウ</t>
    </rPh>
    <rPh sb="21" eb="22">
      <t>カ</t>
    </rPh>
    <rPh sb="22" eb="23">
      <t>メイ</t>
    </rPh>
    <rPh sb="24" eb="26">
      <t>ケイヤク</t>
    </rPh>
    <rPh sb="26" eb="28">
      <t>ナイヨウ</t>
    </rPh>
    <phoneticPr fontId="3"/>
  </si>
  <si>
    <t>提携就労支援機関の名称</t>
    <phoneticPr fontId="3"/>
  </si>
  <si>
    <t>従業者の勤務の体制及び勤務形態</t>
  </si>
  <si>
    <t>例：主たる対象者→運営規程、指定障害福祉サービス等の主たる対象者を特定する理由等</t>
    <rPh sb="0" eb="1">
      <t>タト</t>
    </rPh>
    <rPh sb="2" eb="3">
      <t>シュ</t>
    </rPh>
    <rPh sb="5" eb="8">
      <t>タイショウシャ</t>
    </rPh>
    <rPh sb="9" eb="13">
      <t>ウンエイキテイ</t>
    </rPh>
    <rPh sb="14" eb="16">
      <t>シテイ</t>
    </rPh>
    <phoneticPr fontId="3"/>
  </si>
  <si>
    <t>指定相談支援事業（特定・障害児）に関する変更届出書等の添付書類一覧</t>
    <rPh sb="0" eb="2">
      <t>シテイ</t>
    </rPh>
    <rPh sb="2" eb="4">
      <t>ソウダン</t>
    </rPh>
    <rPh sb="4" eb="6">
      <t>シエン</t>
    </rPh>
    <rPh sb="6" eb="8">
      <t>ジギョウ</t>
    </rPh>
    <rPh sb="9" eb="11">
      <t>トクテイ</t>
    </rPh>
    <rPh sb="12" eb="14">
      <t>ショウガイ</t>
    </rPh>
    <rPh sb="14" eb="15">
      <t>ジ</t>
    </rPh>
    <rPh sb="17" eb="18">
      <t>カン</t>
    </rPh>
    <rPh sb="20" eb="22">
      <t>ヘンコウ</t>
    </rPh>
    <rPh sb="22" eb="23">
      <t>トドケ</t>
    </rPh>
    <rPh sb="23" eb="24">
      <t>デ</t>
    </rPh>
    <rPh sb="24" eb="25">
      <t>ショ</t>
    </rPh>
    <rPh sb="25" eb="26">
      <t>トウ</t>
    </rPh>
    <rPh sb="27" eb="29">
      <t>テンプ</t>
    </rPh>
    <rPh sb="29" eb="31">
      <t>ショルイ</t>
    </rPh>
    <rPh sb="31" eb="33">
      <t>イチラン</t>
    </rPh>
    <phoneticPr fontId="3"/>
  </si>
  <si>
    <t>介護給付費等算定に係る体制等</t>
    <rPh sb="0" eb="2">
      <t>カイゴ</t>
    </rPh>
    <rPh sb="2" eb="4">
      <t>キュウフ</t>
    </rPh>
    <rPh sb="4" eb="5">
      <t>ヒ</t>
    </rPh>
    <rPh sb="5" eb="6">
      <t>トウ</t>
    </rPh>
    <rPh sb="6" eb="8">
      <t>サンテイ</t>
    </rPh>
    <rPh sb="9" eb="10">
      <t>カカ</t>
    </rPh>
    <rPh sb="11" eb="14">
      <t>タイセイトウ</t>
    </rPh>
    <phoneticPr fontId="3"/>
  </si>
  <si>
    <t>・取得予定月の前月15日までに提出が必要です。
　令和８年５月１日から算定開始　→　令和８年４月15日までに提出</t>
    <rPh sb="1" eb="3">
      <t>シュトク</t>
    </rPh>
    <rPh sb="5" eb="6">
      <t>ツキ</t>
    </rPh>
    <rPh sb="7" eb="9">
      <t>ゼンゲツ</t>
    </rPh>
    <rPh sb="11" eb="12">
      <t>ニチ</t>
    </rPh>
    <rPh sb="15" eb="17">
      <t>テイシュツ</t>
    </rPh>
    <rPh sb="25" eb="27">
      <t>レイワ</t>
    </rPh>
    <rPh sb="28" eb="29">
      <t>ネン</t>
    </rPh>
    <rPh sb="30" eb="31">
      <t>ガツ</t>
    </rPh>
    <rPh sb="32" eb="33">
      <t>ニチ</t>
    </rPh>
    <rPh sb="35" eb="37">
      <t>サンテイ</t>
    </rPh>
    <rPh sb="37" eb="39">
      <t>カイシ</t>
    </rPh>
    <rPh sb="42" eb="44">
      <t>レイワ</t>
    </rPh>
    <rPh sb="45" eb="46">
      <t>ネン</t>
    </rPh>
    <rPh sb="47" eb="48">
      <t>ガツ</t>
    </rPh>
    <rPh sb="50" eb="51">
      <t>ニチ</t>
    </rPh>
    <rPh sb="54" eb="56">
      <t>テイシュツ</t>
    </rPh>
    <phoneticPr fontId="3"/>
  </si>
  <si>
    <t>・「介護給付費等算定に係る体制等に関する届出書」及び「介護給付費等の算定に係る体制等状況一覧表」の提出が必要です。
※障害児相談支援事業所の指定を受けている場合は「障害児通所・入所給付費の算定に係る体制等状況一覧表」も必要です</t>
    <rPh sb="2" eb="4">
      <t>カイゴ</t>
    </rPh>
    <rPh sb="4" eb="6">
      <t>キュウフ</t>
    </rPh>
    <rPh sb="6" eb="7">
      <t>ヒ</t>
    </rPh>
    <rPh sb="7" eb="8">
      <t>トウ</t>
    </rPh>
    <rPh sb="8" eb="10">
      <t>サンテイ</t>
    </rPh>
    <rPh sb="11" eb="12">
      <t>カカ</t>
    </rPh>
    <rPh sb="13" eb="16">
      <t>タイセイトウ</t>
    </rPh>
    <rPh sb="17" eb="18">
      <t>カン</t>
    </rPh>
    <rPh sb="20" eb="23">
      <t>トドケデショ</t>
    </rPh>
    <rPh sb="24" eb="25">
      <t>オヨ</t>
    </rPh>
    <rPh sb="49" eb="51">
      <t>テイシュツ</t>
    </rPh>
    <rPh sb="52" eb="53">
      <t>ヒツ</t>
    </rPh>
    <rPh sb="53" eb="54">
      <t>ヨウ</t>
    </rPh>
    <rPh sb="109" eb="111">
      <t>ヒツヨウ</t>
    </rPh>
    <phoneticPr fontId="3"/>
  </si>
  <si>
    <t>・算定する加算によっては、国（厚生労働省・こども家庭庁）で届出様式を定めている場合があるため、算定の際は事前に確認をしてください。
　また、必要に応じて算定に伴う根拠書類を添付してください。</t>
    <rPh sb="1" eb="3">
      <t>サンテイ</t>
    </rPh>
    <rPh sb="5" eb="7">
      <t>カサン</t>
    </rPh>
    <rPh sb="13" eb="14">
      <t>クニ</t>
    </rPh>
    <rPh sb="15" eb="20">
      <t>コウセイロウドウショウ</t>
    </rPh>
    <rPh sb="24" eb="27">
      <t>カテイチョウ</t>
    </rPh>
    <rPh sb="29" eb="31">
      <t>トドケデ</t>
    </rPh>
    <rPh sb="31" eb="33">
      <t>ヨウシキ</t>
    </rPh>
    <rPh sb="34" eb="35">
      <t>サダ</t>
    </rPh>
    <rPh sb="39" eb="41">
      <t>バアイ</t>
    </rPh>
    <rPh sb="47" eb="49">
      <t>サンテイ</t>
    </rPh>
    <rPh sb="50" eb="51">
      <t>サイ</t>
    </rPh>
    <rPh sb="52" eb="54">
      <t>ジゼン</t>
    </rPh>
    <rPh sb="55" eb="57">
      <t>カクニン</t>
    </rPh>
    <rPh sb="70" eb="72">
      <t>ヒツヨウ</t>
    </rPh>
    <rPh sb="73" eb="74">
      <t>オウ</t>
    </rPh>
    <rPh sb="76" eb="78">
      <t>サンテイ</t>
    </rPh>
    <rPh sb="79" eb="80">
      <t>トモナ</t>
    </rPh>
    <rPh sb="81" eb="83">
      <t>コンキョ</t>
    </rPh>
    <rPh sb="83" eb="85">
      <t>ショルイ</t>
    </rPh>
    <phoneticPr fontId="3"/>
  </si>
  <si>
    <t>運営規程
※内容に変更がある場合</t>
    <phoneticPr fontId="3"/>
  </si>
  <si>
    <t>登記簿謄本（履歴事項全部証明書）</t>
    <phoneticPr fontId="3"/>
  </si>
  <si>
    <t>【帯広市への届出対象外】</t>
    <rPh sb="1" eb="4">
      <t>オビヒロシ</t>
    </rPh>
    <rPh sb="6" eb="8">
      <t>トドケデ</t>
    </rPh>
    <rPh sb="8" eb="11">
      <t>タイショウガイ</t>
    </rPh>
    <phoneticPr fontId="3"/>
  </si>
  <si>
    <t>【帯広市への届出対象外】</t>
    <phoneticPr fontId="3"/>
  </si>
  <si>
    <t>変更後</t>
    <rPh sb="0" eb="2">
      <t>ヘンコウ</t>
    </rPh>
    <rPh sb="2" eb="3">
      <t>ゴ</t>
    </rPh>
    <phoneticPr fontId="46"/>
  </si>
  <si>
    <t>変更前</t>
    <rPh sb="0" eb="2">
      <t>ヘンコウ</t>
    </rPh>
    <rPh sb="2" eb="3">
      <t>マエ</t>
    </rPh>
    <phoneticPr fontId="46"/>
  </si>
  <si>
    <t>変更内容</t>
    <rPh sb="0" eb="4">
      <t>ヘンコウナイヨウ</t>
    </rPh>
    <phoneticPr fontId="46"/>
  </si>
  <si>
    <t>日</t>
    <rPh sb="0" eb="1">
      <t>ニチ</t>
    </rPh>
    <phoneticPr fontId="3"/>
  </si>
  <si>
    <t>月</t>
    <rPh sb="0" eb="1">
      <t>ツキ</t>
    </rPh>
    <phoneticPr fontId="3"/>
  </si>
  <si>
    <t>令和</t>
    <rPh sb="0" eb="1">
      <t>レイ</t>
    </rPh>
    <rPh sb="1" eb="2">
      <t>ワ</t>
    </rPh>
    <phoneticPr fontId="3"/>
  </si>
  <si>
    <t>３ 終了</t>
    <rPh sb="2" eb="4">
      <t>シュウリョウ</t>
    </rPh>
    <phoneticPr fontId="3"/>
  </si>
  <si>
    <t>２ 変更</t>
    <rPh sb="2" eb="4">
      <t>ヘンコウ</t>
    </rPh>
    <phoneticPr fontId="3"/>
  </si>
  <si>
    <t>１ 新規</t>
    <rPh sb="2" eb="4">
      <t>シンキ</t>
    </rPh>
    <phoneticPr fontId="3"/>
  </si>
  <si>
    <t>障害児相談支援</t>
    <rPh sb="0" eb="2">
      <t>ショウガイ</t>
    </rPh>
    <rPh sb="2" eb="3">
      <t>ジ</t>
    </rPh>
    <rPh sb="3" eb="5">
      <t>ソウダン</t>
    </rPh>
    <rPh sb="5" eb="7">
      <t>シエン</t>
    </rPh>
    <phoneticPr fontId="3"/>
  </si>
  <si>
    <t>特定相談支援</t>
    <rPh sb="0" eb="2">
      <t>トクテイ</t>
    </rPh>
    <rPh sb="2" eb="4">
      <t>ソウダン</t>
    </rPh>
    <rPh sb="4" eb="6">
      <t>シエン</t>
    </rPh>
    <phoneticPr fontId="3"/>
  </si>
  <si>
    <t>異動年月日</t>
    <rPh sb="0" eb="2">
      <t>イドウ</t>
    </rPh>
    <rPh sb="2" eb="5">
      <t>ネンガッピ</t>
    </rPh>
    <phoneticPr fontId="3"/>
  </si>
  <si>
    <t>異動等の区分</t>
    <rPh sb="0" eb="2">
      <t>イドウ</t>
    </rPh>
    <rPh sb="2" eb="3">
      <t>トウ</t>
    </rPh>
    <rPh sb="4" eb="6">
      <t>クブン</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</si>
  <si>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</si>
  <si>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</si>
  <si>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t>
  </si>
  <si>
    <t>－</t>
    <phoneticPr fontId="46"/>
  </si>
  <si>
    <t>郵便番号（</t>
    <rPh sb="0" eb="4">
      <t>ユウビンバンゴウ</t>
    </rPh>
    <phoneticPr fontId="3"/>
  </si>
  <si>
    <t>事業所の所在地</t>
    <rPh sb="0" eb="3">
      <t>ジギョウショ</t>
    </rPh>
    <rPh sb="4" eb="7">
      <t>ショザイチ</t>
    </rPh>
    <phoneticPr fontId="3"/>
  </si>
  <si>
    <t>主たる事業所
の名称</t>
    <rPh sb="0" eb="1">
      <t>シュ</t>
    </rPh>
    <rPh sb="3" eb="6">
      <t>ジギョウショ</t>
    </rPh>
    <rPh sb="8" eb="10">
      <t>メイショウ</t>
    </rPh>
    <phoneticPr fontId="3"/>
  </si>
  <si>
    <t>（児）</t>
    <rPh sb="1" eb="2">
      <t>ジ</t>
    </rPh>
    <phoneticPr fontId="46"/>
  </si>
  <si>
    <t>（者）</t>
    <rPh sb="1" eb="2">
      <t>シャ</t>
    </rPh>
    <phoneticPr fontId="46"/>
  </si>
  <si>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</si>
  <si>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</si>
  <si>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</si>
  <si>
    <t>代表者の職・氏名</t>
    <rPh sb="0" eb="3">
      <t>ダイヒョウシャ</t>
    </rPh>
    <rPh sb="4" eb="5">
      <t>ショク</t>
    </rPh>
    <rPh sb="6" eb="8">
      <t>シメイ</t>
    </rPh>
    <phoneticPr fontId="3"/>
  </si>
  <si>
    <t>申請者の主たる
事務所の所在地</t>
    <rPh sb="0" eb="3">
      <t>シンセイシャ</t>
    </rPh>
    <rPh sb="4" eb="5">
      <t>シュ</t>
    </rPh>
    <rPh sb="8" eb="10">
      <t>ジム</t>
    </rPh>
    <rPh sb="10" eb="11">
      <t>ショ</t>
    </rPh>
    <rPh sb="12" eb="15">
      <t>ショザイチ</t>
    </rPh>
    <phoneticPr fontId="3"/>
  </si>
  <si>
    <t>届出者</t>
    <rPh sb="0" eb="2">
      <t>トドケデ</t>
    </rPh>
    <rPh sb="2" eb="3">
      <t>シャ</t>
    </rPh>
    <phoneticPr fontId="3"/>
  </si>
  <si>
    <t>令和</t>
    <rPh sb="0" eb="2">
      <t>レイワ</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</si>
  <si>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</si>
  <si>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帯広市　令和８年４月版</t>
    <rPh sb="0" eb="3">
      <t>オビヒロシ</t>
    </rPh>
    <rPh sb="4" eb="6">
      <t>レイワ</t>
    </rPh>
    <rPh sb="7" eb="8">
      <t>ネン</t>
    </rPh>
    <rPh sb="9" eb="10">
      <t>ガツ</t>
    </rPh>
    <rPh sb="10" eb="11">
      <t>バン</t>
    </rPh>
    <phoneticPr fontId="46"/>
  </si>
  <si>
    <t>経歴書</t>
    <phoneticPr fontId="3"/>
  </si>
  <si>
    <t>【帯広市への届出対象外】
※特定相談の他に障害児相談の事業を実施するためには、障害児相談支援事業所の新規指定を受ける必要があります</t>
    <rPh sb="14" eb="16">
      <t>トクテイ</t>
    </rPh>
    <rPh sb="16" eb="18">
      <t>ソウダン</t>
    </rPh>
    <rPh sb="19" eb="20">
      <t>ホカ</t>
    </rPh>
    <rPh sb="21" eb="24">
      <t>ショウガイジ</t>
    </rPh>
    <rPh sb="24" eb="26">
      <t>ソウダン</t>
    </rPh>
    <rPh sb="27" eb="29">
      <t>ジギョウ</t>
    </rPh>
    <rPh sb="30" eb="32">
      <t>ジッシ</t>
    </rPh>
    <rPh sb="39" eb="49">
      <t>ショウガイジソウダンシエンジギョウショ</t>
    </rPh>
    <rPh sb="50" eb="54">
      <t>シンキシテイ</t>
    </rPh>
    <rPh sb="55" eb="56">
      <t>ウ</t>
    </rPh>
    <rPh sb="58" eb="60">
      <t>ヒツヨウ</t>
    </rPh>
    <phoneticPr fontId="3"/>
  </si>
  <si>
    <t>個別書類</t>
    <phoneticPr fontId="3"/>
  </si>
  <si>
    <t>hyou</t>
    <phoneticPr fontId="3"/>
  </si>
  <si>
    <t>・変更内容に関わらず、共通書類「変更届出書　様式第４号　第３条関係」と「付表15　指定特定相談支援事業所及び指定障害児相談支援事業所の指定等に係る記載事項」の提出が必要です。
　変更内容に応じて、個別書類を添付してください。</t>
    <rPh sb="1" eb="3">
      <t>ヘンコウ</t>
    </rPh>
    <rPh sb="3" eb="5">
      <t>ナイヨウ</t>
    </rPh>
    <rPh sb="6" eb="7">
      <t>カカ</t>
    </rPh>
    <rPh sb="11" eb="13">
      <t>キョウツウ</t>
    </rPh>
    <rPh sb="13" eb="15">
      <t>ショルイ</t>
    </rPh>
    <rPh sb="79" eb="81">
      <t>テイシュツ</t>
    </rPh>
    <rPh sb="82" eb="84">
      <t>ヒツヨウ</t>
    </rPh>
    <rPh sb="89" eb="91">
      <t>ヘンコウ</t>
    </rPh>
    <rPh sb="91" eb="93">
      <t>ナイヨウ</t>
    </rPh>
    <rPh sb="94" eb="95">
      <t>オウ</t>
    </rPh>
    <rPh sb="98" eb="100">
      <t>コベツ</t>
    </rPh>
    <rPh sb="100" eb="102">
      <t>ショルイ</t>
    </rPh>
    <rPh sb="103" eb="105">
      <t>テンプ</t>
    </rPh>
    <phoneticPr fontId="3"/>
  </si>
  <si>
    <t>様式第４号（第３条関係）</t>
    <rPh sb="0" eb="3">
      <t>ヨウシキダイ</t>
    </rPh>
    <rPh sb="4" eb="5">
      <t>ゴウ</t>
    </rPh>
    <rPh sb="6" eb="7">
      <t>ダイ</t>
    </rPh>
    <rPh sb="8" eb="9">
      <t>ジョウ</t>
    </rPh>
    <rPh sb="9" eb="11">
      <t>カンケイ</t>
    </rPh>
    <phoneticPr fontId="18"/>
  </si>
  <si>
    <t>１　事業の再開に係る届出にあっては、当該事業に係る従業者の勤務の体制及び勤務形態が休止前と異なる場合には、勤務体制・形態一覧表を添付してください。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rPh sb="45" eb="46">
      <t>コト</t>
    </rPh>
    <rPh sb="48" eb="50">
      <t>バアイ</t>
    </rPh>
    <rPh sb="53" eb="55">
      <t>キンム</t>
    </rPh>
    <rPh sb="55" eb="57">
      <t>タイセイ</t>
    </rPh>
    <rPh sb="58" eb="60">
      <t>ケイタイ</t>
    </rPh>
    <rPh sb="60" eb="63">
      <t>イチランヒョウ</t>
    </rPh>
    <rPh sb="64" eb="66">
      <t>テンプ</t>
    </rPh>
    <phoneticPr fontId="3"/>
  </si>
  <si>
    <t>２　再開の日から１０日以内に届け出てください。</t>
    <rPh sb="2" eb="4">
      <t>サイカイ</t>
    </rPh>
    <rPh sb="5" eb="6">
      <t>ヒ</t>
    </rPh>
    <rPh sb="10" eb="11">
      <t>ヒ</t>
    </rPh>
    <rPh sb="11" eb="13">
      <t>イナイ</t>
    </rPh>
    <rPh sb="14" eb="15">
      <t>トド</t>
    </rPh>
    <rPh sb="16" eb="17">
      <t>デ</t>
    </rPh>
    <phoneticPr fontId="3"/>
  </si>
  <si>
    <t>３　廃止・休止の日の１月前までに届け出てください。</t>
    <rPh sb="2" eb="4">
      <t>ハイシ</t>
    </rPh>
    <rPh sb="5" eb="7">
      <t>キュウシ</t>
    </rPh>
    <rPh sb="8" eb="9">
      <t>ヒ</t>
    </rPh>
    <rPh sb="11" eb="12">
      <t>ツキ</t>
    </rPh>
    <rPh sb="12" eb="13">
      <t>マエ</t>
    </rPh>
    <rPh sb="16" eb="17">
      <t>トド</t>
    </rPh>
    <rPh sb="18" eb="19">
      <t>デ</t>
    </rPh>
    <phoneticPr fontId="3"/>
  </si>
  <si>
    <t>　帯　広　市　長　　様</t>
    <rPh sb="1" eb="2">
      <t>オビ</t>
    </rPh>
    <rPh sb="3" eb="4">
      <t>ヒロ</t>
    </rPh>
    <rPh sb="5" eb="6">
      <t>シ</t>
    </rPh>
    <rPh sb="7" eb="8">
      <t>チョウ</t>
    </rPh>
    <rPh sb="10" eb="11">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</si>
</sst>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09]d;@"/>
    <numFmt numFmtId="177" formatCode="aaa"/>
    <numFmt numFmtId="178" formatCode="0.0_ "/>
    <numFmt numFmtId="179" formatCode="[$-409]d&quot;月&quot;"/>
    <numFmt numFmtId="180" formatCode="0_ "/>
    <numFmt numFmtId="181" formatCode=";;;"/>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ゴシック"/>
      <family val="3"/>
      <charset val="128"/>
    </font>
    <font>
      <sz val="11"/>
      <name val="ＭＳ Ｐゴシック"/>
      <family val="3"/>
      <charset val="128"/>
    </font>
    <font>
      <b/>
      <sz val="11"/>
      <name val="ＭＳ 明朝"/>
      <family val="1"/>
      <charset val="128"/>
    </font>
    <font>
      <b/>
      <sz val="14"/>
      <name val="ＭＳ 明朝"/>
      <family val="1"/>
      <charset val="128"/>
    </font>
    <font>
      <sz val="11"/>
      <name val="ＭＳ 明朝"/>
      <family val="1"/>
      <charset val="128"/>
    </font>
    <font>
      <b/>
      <sz val="12"/>
      <name val="ＭＳ 明朝"/>
      <family val="1"/>
      <charset val="128"/>
    </font>
    <font>
      <sz val="10"/>
      <name val="ＭＳ 明朝"/>
      <family val="1"/>
      <charset val="128"/>
    </font>
    <font>
      <sz val="10"/>
      <color indexed="8"/>
      <name val="ＭＳ 明朝"/>
      <family val="1"/>
      <charset val="128"/>
    </font>
    <font>
      <sz val="10"/>
      <color theme="1"/>
      <name val="ＭＳ 明朝"/>
      <family val="1"/>
      <charset val="128"/>
    </font>
    <font>
      <sz val="10"/>
      <color rgb="FF000000"/>
      <name val="ＭＳ 明朝"/>
      <family val="1"/>
      <charset val="128"/>
    </font>
    <font>
      <b/>
      <sz val="12"/>
      <color indexed="8"/>
      <name val="ＭＳ Ｐゴシック"/>
      <family val="3"/>
      <charset val="128"/>
    </font>
    <font>
      <sz val="11"/>
      <color indexed="8"/>
      <name val="ＭＳ Ｐゴシック"/>
      <family val="3"/>
      <charset val="128"/>
    </font>
    <font>
      <b/>
      <sz val="14"/>
      <color indexed="8"/>
      <name val="ＭＳ Ｐゴシック"/>
      <family val="3"/>
      <charset val="128"/>
    </font>
    <font>
      <sz val="10"/>
      <name val="ＭＳ ゴシック"/>
      <family val="3"/>
      <charset val="128"/>
    </font>
    <font>
      <sz val="6"/>
      <name val="ＭＳ Ｐゴシック"/>
      <family val="2"/>
      <charset val="128"/>
      <scheme val="minor"/>
    </font>
    <font>
      <sz val="10"/>
      <color theme="1"/>
      <name val="ＭＳ ゴシック"/>
      <family val="3"/>
      <charset val="128"/>
    </font>
    <font>
      <sz val="6"/>
      <name val="ＭＳ ゴシック"/>
      <family val="3"/>
      <charset val="128"/>
    </font>
    <font>
      <sz val="9"/>
      <name val="ＭＳ ゴシック"/>
      <family val="3"/>
      <charset val="128"/>
    </font>
    <font>
      <sz val="11"/>
      <color theme="1"/>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b/>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rgb="FF000000"/>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8"/>
      <color rgb="FFC00000"/>
      <name val="ＭＳ 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1"/>
      <name val="ＭＳ Ｐゴシック"/>
      <family val="2"/>
      <charset val="128"/>
      <scheme val="minor"/>
    </font>
    <font>
      <sz val="12"/>
      <name val="ＭＳ 明朝"/>
      <family val="1"/>
      <charset val="128"/>
    </font>
    <font>
      <sz val="6"/>
      <name val="ＭＳ Ｐゴシック"/>
      <family val="3"/>
      <charset val="128"/>
      <scheme val="minor"/>
    </font>
    <font>
      <sz val="14"/>
      <name val="HG丸ｺﾞｼｯｸM-PRO"/>
      <family val="3"/>
      <charset val="128"/>
    </font>
    <font>
      <sz val="14"/>
      <name val="ＭＳ 明朝"/>
      <family val="1"/>
      <charset val="128"/>
    </font>
    <font>
      <sz val="9"/>
      <name val="ＭＳ 明朝"/>
      <family val="1"/>
      <charset val="128"/>
    </font>
    <font>
      <sz val="16"/>
      <name val="ＭＳ 明朝"/>
      <family val="1"/>
      <charset val="128"/>
    </font>
    <font>
      <sz val="16"/>
      <name val="ＭＳ ゴシック"/>
      <family val="3"/>
      <charset val="128"/>
    </font>
    <font>
      <sz val="8"/>
      <name val="ＭＳ Ｐ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indexed="41"/>
        <bgColor indexed="64"/>
      </patternFill>
    </fill>
  </fills>
  <borders count="103">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bottom style="dotted">
        <color indexed="64"/>
      </bottom>
      <diagonal/>
    </border>
    <border>
      <left/>
      <right style="thin">
        <color indexed="64"/>
      </right>
      <top/>
      <bottom style="dotted">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dashed">
        <color indexed="64"/>
      </left>
      <right style="medium">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s>
  <cellStyleXfs count="16">
    <xf numFmtId="0" fontId="0" fillId="0" borderId="0"/>
    <xf numFmtId="0" fontId="5" fillId="0" borderId="0">
      <alignment vertical="center"/>
    </xf>
    <xf numFmtId="0" fontId="2" fillId="0" borderId="0">
      <alignment vertical="center"/>
    </xf>
    <xf numFmtId="0" fontId="5" fillId="0" borderId="0"/>
    <xf numFmtId="0" fontId="5" fillId="0" borderId="0"/>
    <xf numFmtId="0" fontId="19" fillId="0" borderId="0">
      <alignment vertical="center"/>
    </xf>
    <xf numFmtId="0" fontId="5" fillId="0" borderId="0">
      <alignment vertical="center"/>
    </xf>
    <xf numFmtId="0" fontId="5" fillId="0" borderId="0">
      <alignment vertical="center"/>
    </xf>
    <xf numFmtId="0" fontId="5" fillId="0" borderId="0"/>
    <xf numFmtId="0" fontId="27" fillId="0" borderId="0">
      <alignment vertical="center"/>
    </xf>
    <xf numFmtId="0" fontId="1" fillId="0" borderId="0">
      <alignment vertical="center"/>
    </xf>
    <xf numFmtId="0" fontId="5" fillId="0" borderId="0"/>
    <xf numFmtId="0" fontId="5" fillId="0" borderId="0"/>
    <xf numFmtId="0" fontId="41" fillId="0" borderId="0" applyBorder="0"/>
    <xf numFmtId="0" fontId="5" fillId="0" borderId="0"/>
    <xf numFmtId="0" fontId="41" fillId="0" borderId="0" applyBorder="0"/>
  </cellStyleXfs>
  <cellXfs count="574">
    <xf numFmtId="0" fontId="0" fillId="0" borderId="0" xfId="0"/>
    <xf numFmtId="0" fontId="6"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right" vertical="center" wrapText="1"/>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vertical="center"/>
    </xf>
    <xf numFmtId="0" fontId="10" fillId="0" borderId="19" xfId="0" applyFont="1" applyBorder="1" applyAlignment="1">
      <alignment horizontal="center" vertical="center" shrinkToFit="1"/>
    </xf>
    <xf numFmtId="0" fontId="10" fillId="0" borderId="20" xfId="0" applyFont="1" applyBorder="1" applyAlignment="1">
      <alignment horizontal="center" vertical="center"/>
    </xf>
    <xf numFmtId="0" fontId="10" fillId="0" borderId="24"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21" xfId="0" applyFont="1" applyBorder="1" applyAlignment="1">
      <alignment horizontal="left" vertical="center" wrapText="1"/>
    </xf>
    <xf numFmtId="0" fontId="12"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0" fillId="0" borderId="25" xfId="0" applyFont="1" applyBorder="1" applyAlignment="1">
      <alignment horizontal="left" vertical="center" wrapText="1"/>
    </xf>
    <xf numFmtId="0" fontId="10" fillId="0" borderId="27" xfId="0" applyFont="1" applyBorder="1" applyAlignment="1">
      <alignment horizontal="left" vertical="center"/>
    </xf>
    <xf numFmtId="0" fontId="8" fillId="0" borderId="0" xfId="0" applyFont="1" applyAlignment="1">
      <alignment vertical="center" wrapText="1"/>
    </xf>
    <xf numFmtId="0" fontId="13" fillId="0" borderId="0" xfId="0" applyFont="1" applyAlignment="1">
      <alignment vertical="center"/>
    </xf>
    <xf numFmtId="0" fontId="14" fillId="0" borderId="0" xfId="0" applyFont="1"/>
    <xf numFmtId="0" fontId="15" fillId="0" borderId="0" xfId="0" applyFont="1"/>
    <xf numFmtId="0" fontId="16" fillId="0" borderId="0" xfId="0" applyFont="1" applyAlignment="1">
      <alignment horizontal="distributed"/>
    </xf>
    <xf numFmtId="0" fontId="15" fillId="0" borderId="0" xfId="0" applyFont="1" applyAlignment="1">
      <alignment horizontal="right"/>
    </xf>
    <xf numFmtId="0" fontId="15" fillId="0" borderId="0" xfId="0" applyFont="1" applyAlignment="1">
      <alignment horizontal="distributed"/>
    </xf>
    <xf numFmtId="0" fontId="15" fillId="0" borderId="0" xfId="0" applyFont="1" applyAlignment="1"/>
    <xf numFmtId="0" fontId="15" fillId="0" borderId="0" xfId="0" applyFont="1" applyBorder="1" applyAlignment="1">
      <alignment horizontal="center" vertical="top"/>
    </xf>
    <xf numFmtId="0" fontId="10" fillId="0" borderId="47" xfId="0" applyFont="1" applyBorder="1" applyAlignment="1">
      <alignment horizontal="left" vertical="center" wrapText="1"/>
    </xf>
    <xf numFmtId="0" fontId="26" fillId="0" borderId="0" xfId="7" applyFont="1" applyAlignment="1">
      <alignment horizontal="left" vertical="center"/>
    </xf>
    <xf numFmtId="0" fontId="25" fillId="0" borderId="0" xfId="7" applyFont="1" applyAlignment="1">
      <alignment vertical="center" textRotation="255" shrinkToFit="1"/>
    </xf>
    <xf numFmtId="0" fontId="23" fillId="0" borderId="0" xfId="7" applyFont="1" applyAlignment="1">
      <alignment horizontal="left" vertical="center"/>
    </xf>
    <xf numFmtId="0" fontId="17" fillId="0" borderId="0" xfId="7" applyFont="1" applyAlignment="1">
      <alignment horizontal="left" vertical="center"/>
    </xf>
    <xf numFmtId="0" fontId="17" fillId="0" borderId="0" xfId="7" applyFont="1">
      <alignment vertical="center"/>
    </xf>
    <xf numFmtId="0" fontId="28" fillId="0" borderId="0" xfId="9" applyFont="1">
      <alignment vertical="center"/>
    </xf>
    <xf numFmtId="0" fontId="17" fillId="0" borderId="0" xfId="7" applyFont="1" applyAlignment="1">
      <alignment horizontal="right" vertical="center"/>
    </xf>
    <xf numFmtId="0" fontId="25" fillId="0" borderId="0" xfId="7" applyFont="1">
      <alignment vertical="center"/>
    </xf>
    <xf numFmtId="0" fontId="17" fillId="0" borderId="0" xfId="7" applyFont="1" applyAlignment="1">
      <alignment horizontal="center" vertical="center"/>
    </xf>
    <xf numFmtId="0" fontId="22" fillId="0" borderId="0" xfId="9" applyFont="1">
      <alignment vertical="center"/>
    </xf>
    <xf numFmtId="0" fontId="19" fillId="0" borderId="0" xfId="9" applyFont="1">
      <alignment vertical="center"/>
    </xf>
    <xf numFmtId="0" fontId="19" fillId="0" borderId="0" xfId="9" applyFont="1" applyAlignment="1">
      <alignment horizontal="right" vertical="center"/>
    </xf>
    <xf numFmtId="0" fontId="21" fillId="4" borderId="3" xfId="7" applyFont="1" applyFill="1" applyBorder="1" applyAlignment="1">
      <alignment horizontal="left" vertical="center"/>
    </xf>
    <xf numFmtId="0" fontId="21" fillId="4" borderId="16" xfId="7" applyFont="1" applyFill="1" applyBorder="1" applyAlignment="1">
      <alignment horizontal="center" vertical="center"/>
    </xf>
    <xf numFmtId="0" fontId="21" fillId="0" borderId="18" xfId="7" applyFont="1" applyBorder="1" applyAlignment="1">
      <alignment horizontal="right" vertical="center"/>
    </xf>
    <xf numFmtId="178" fontId="21" fillId="0" borderId="3" xfId="7" applyNumberFormat="1" applyFont="1" applyBorder="1" applyAlignment="1">
      <alignment horizontal="right" vertical="center"/>
    </xf>
    <xf numFmtId="0" fontId="21" fillId="0" borderId="3" xfId="7" applyFont="1" applyBorder="1" applyAlignment="1">
      <alignment horizontal="right" vertical="center"/>
    </xf>
    <xf numFmtId="0" fontId="21" fillId="5" borderId="38" xfId="7" applyFont="1" applyFill="1" applyBorder="1" applyAlignment="1">
      <alignment horizontal="right" vertical="center"/>
    </xf>
    <xf numFmtId="0" fontId="21" fillId="0" borderId="51" xfId="7" applyFont="1" applyBorder="1" applyAlignment="1">
      <alignment horizontal="right" vertical="center"/>
    </xf>
    <xf numFmtId="0" fontId="21" fillId="0" borderId="0" xfId="7" applyFont="1" applyAlignment="1">
      <alignment horizontal="left" vertical="center"/>
    </xf>
    <xf numFmtId="0" fontId="21" fillId="0" borderId="0" xfId="7" applyFont="1">
      <alignment vertical="center"/>
    </xf>
    <xf numFmtId="0" fontId="21" fillId="0" borderId="0" xfId="7" applyFont="1" applyAlignment="1">
      <alignment vertical="center" textRotation="255" shrinkToFit="1"/>
    </xf>
    <xf numFmtId="0" fontId="21" fillId="0" borderId="3" xfId="7" applyFont="1" applyBorder="1" applyAlignment="1">
      <alignment vertical="center" textRotation="255" shrinkToFit="1"/>
    </xf>
    <xf numFmtId="0" fontId="19" fillId="7" borderId="3" xfId="9" applyFont="1" applyFill="1" applyBorder="1">
      <alignment vertical="center"/>
    </xf>
    <xf numFmtId="0" fontId="36" fillId="3" borderId="0" xfId="10" applyFont="1" applyFill="1" applyAlignment="1">
      <alignment horizontal="left" vertical="center"/>
    </xf>
    <xf numFmtId="0" fontId="17" fillId="0" borderId="0" xfId="3" applyFont="1" applyAlignment="1">
      <alignment horizontal="center" vertical="center"/>
    </xf>
    <xf numFmtId="0" fontId="5" fillId="0" borderId="0" xfId="3" applyAlignment="1">
      <alignment horizontal="center" vertical="center"/>
    </xf>
    <xf numFmtId="0" fontId="5" fillId="0" borderId="0" xfId="10" applyFont="1" applyAlignment="1">
      <alignment horizontal="left" vertical="center"/>
    </xf>
    <xf numFmtId="0" fontId="17" fillId="0" borderId="18" xfId="4" applyFont="1" applyBorder="1" applyAlignment="1">
      <alignment horizontal="center" vertical="center" shrinkToFit="1"/>
    </xf>
    <xf numFmtId="0" fontId="17" fillId="0" borderId="0" xfId="3" applyFont="1" applyAlignment="1">
      <alignment horizontal="left" vertical="center"/>
    </xf>
    <xf numFmtId="0" fontId="17" fillId="0" borderId="37" xfId="3" applyFont="1" applyBorder="1" applyAlignment="1">
      <alignment horizontal="center" vertical="center"/>
    </xf>
    <xf numFmtId="0" fontId="17" fillId="0" borderId="55" xfId="3" applyFont="1" applyBorder="1" applyAlignment="1">
      <alignment horizontal="center" vertical="center"/>
    </xf>
    <xf numFmtId="0" fontId="17" fillId="0" borderId="4" xfId="3" applyFont="1" applyBorder="1" applyAlignment="1">
      <alignment horizontal="left" vertical="center"/>
    </xf>
    <xf numFmtId="49" fontId="17" fillId="0" borderId="5" xfId="3" applyNumberFormat="1" applyFont="1" applyBorder="1" applyAlignment="1" applyProtection="1">
      <alignment horizontal="center" vertical="center"/>
      <protection locked="0"/>
    </xf>
    <xf numFmtId="0" fontId="17" fillId="0" borderId="5" xfId="3" applyFont="1" applyBorder="1" applyAlignment="1">
      <alignment horizontal="center" vertical="center"/>
    </xf>
    <xf numFmtId="0" fontId="17" fillId="0" borderId="5" xfId="3" applyFont="1" applyBorder="1" applyAlignment="1">
      <alignment horizontal="left" vertical="center"/>
    </xf>
    <xf numFmtId="0" fontId="17" fillId="0" borderId="6" xfId="3" applyFont="1" applyBorder="1" applyAlignment="1">
      <alignment horizontal="left" vertical="center"/>
    </xf>
    <xf numFmtId="0" fontId="17" fillId="0" borderId="7" xfId="3" applyFont="1" applyBorder="1" applyAlignment="1" applyProtection="1">
      <alignment horizontal="center" vertical="center"/>
      <protection locked="0"/>
    </xf>
    <xf numFmtId="49" fontId="17" fillId="0" borderId="0" xfId="5" applyNumberFormat="1" applyFont="1" applyAlignment="1">
      <alignment horizontal="left" vertical="center"/>
    </xf>
    <xf numFmtId="0" fontId="5" fillId="0" borderId="48" xfId="3" applyBorder="1" applyAlignment="1" applyProtection="1">
      <alignment horizontal="center" vertical="center"/>
      <protection locked="0"/>
    </xf>
    <xf numFmtId="49" fontId="17" fillId="0" borderId="0" xfId="5" applyNumberFormat="1" applyFont="1" applyAlignment="1">
      <alignment horizontal="center" vertical="center" shrinkToFit="1"/>
    </xf>
    <xf numFmtId="0" fontId="38" fillId="3" borderId="18" xfId="3" applyFont="1" applyFill="1" applyBorder="1" applyAlignment="1">
      <alignment horizontal="center" vertical="center"/>
    </xf>
    <xf numFmtId="0" fontId="17" fillId="0" borderId="16" xfId="3" applyFont="1" applyBorder="1" applyAlignment="1">
      <alignment horizontal="center" vertical="center"/>
    </xf>
    <xf numFmtId="0" fontId="17" fillId="0" borderId="7" xfId="3" applyFont="1" applyBorder="1" applyAlignment="1">
      <alignment horizontal="center" vertical="center"/>
    </xf>
    <xf numFmtId="0" fontId="17" fillId="0" borderId="5" xfId="3" applyFont="1" applyBorder="1" applyAlignment="1">
      <alignment horizontal="left"/>
    </xf>
    <xf numFmtId="0" fontId="17" fillId="0" borderId="6" xfId="3" applyFont="1" applyBorder="1" applyAlignment="1">
      <alignment horizontal="left"/>
    </xf>
    <xf numFmtId="0" fontId="17" fillId="0" borderId="58" xfId="3" applyFont="1" applyBorder="1" applyAlignment="1">
      <alignment horizontal="center" vertical="center"/>
    </xf>
    <xf numFmtId="0" fontId="17" fillId="0" borderId="0" xfId="3" applyFont="1"/>
    <xf numFmtId="0" fontId="17" fillId="0" borderId="10" xfId="3" applyFont="1" applyBorder="1" applyAlignment="1">
      <alignment horizontal="left"/>
    </xf>
    <xf numFmtId="0" fontId="17" fillId="0" borderId="8" xfId="3" applyFont="1" applyBorder="1"/>
    <xf numFmtId="0" fontId="21" fillId="0" borderId="16" xfId="3" applyFont="1" applyBorder="1" applyAlignment="1">
      <alignment horizontal="center" vertical="center"/>
    </xf>
    <xf numFmtId="0" fontId="17" fillId="0" borderId="10" xfId="3" applyFont="1" applyBorder="1" applyAlignment="1">
      <alignment horizontal="center" vertical="center"/>
    </xf>
    <xf numFmtId="0" fontId="17" fillId="0" borderId="53" xfId="3" applyFont="1" applyBorder="1" applyAlignment="1" applyProtection="1">
      <alignment horizontal="center" vertical="center"/>
      <protection locked="0"/>
    </xf>
    <xf numFmtId="0" fontId="17" fillId="0" borderId="54" xfId="3" applyFont="1" applyBorder="1" applyAlignment="1" applyProtection="1">
      <alignment horizontal="center" vertical="center"/>
      <protection locked="0"/>
    </xf>
    <xf numFmtId="0" fontId="17" fillId="0" borderId="10" xfId="3" applyFont="1" applyBorder="1" applyAlignment="1" applyProtection="1">
      <alignment horizontal="center" vertical="center"/>
      <protection locked="0"/>
    </xf>
    <xf numFmtId="0" fontId="17" fillId="0" borderId="11" xfId="3" applyFont="1" applyBorder="1" applyAlignment="1" applyProtection="1">
      <alignment horizontal="center" vertical="center"/>
      <protection locked="0"/>
    </xf>
    <xf numFmtId="0" fontId="17" fillId="0" borderId="5" xfId="3" applyFont="1" applyBorder="1" applyProtection="1">
      <protection locked="0"/>
    </xf>
    <xf numFmtId="0" fontId="17" fillId="0" borderId="17" xfId="3" applyFont="1" applyBorder="1" applyProtection="1">
      <protection locked="0"/>
    </xf>
    <xf numFmtId="0" fontId="17" fillId="0" borderId="5" xfId="3" applyFont="1" applyBorder="1" applyAlignment="1" applyProtection="1">
      <alignment horizontal="left" vertical="center"/>
      <protection locked="0"/>
    </xf>
    <xf numFmtId="0" fontId="17" fillId="0" borderId="6" xfId="3" applyFont="1" applyBorder="1" applyAlignment="1">
      <alignment horizontal="center" vertical="center"/>
    </xf>
    <xf numFmtId="0" fontId="17" fillId="0" borderId="3" xfId="3" applyFont="1" applyBorder="1" applyAlignment="1">
      <alignment horizontal="center" vertical="center"/>
    </xf>
    <xf numFmtId="0" fontId="17" fillId="0" borderId="8" xfId="3" applyFont="1" applyBorder="1" applyAlignment="1">
      <alignment horizontal="center" vertical="center"/>
    </xf>
    <xf numFmtId="0" fontId="17" fillId="0" borderId="17" xfId="3" applyFont="1" applyBorder="1" applyAlignment="1">
      <alignment horizontal="center" vertical="center"/>
    </xf>
    <xf numFmtId="0" fontId="17" fillId="0" borderId="11" xfId="3" applyFont="1" applyBorder="1" applyAlignment="1">
      <alignment horizontal="center" vertical="center"/>
    </xf>
    <xf numFmtId="0" fontId="17" fillId="0" borderId="3" xfId="3" applyFont="1" applyBorder="1" applyAlignment="1" applyProtection="1">
      <alignment horizontal="center" vertical="center"/>
      <protection locked="0"/>
    </xf>
    <xf numFmtId="49" fontId="17" fillId="0" borderId="16" xfId="5" applyNumberFormat="1" applyFont="1" applyBorder="1" applyAlignment="1">
      <alignment horizontal="center" vertical="center"/>
    </xf>
    <xf numFmtId="0" fontId="5" fillId="0" borderId="16" xfId="3" applyBorder="1" applyAlignment="1" applyProtection="1">
      <alignment horizontal="center" vertical="center"/>
      <protection locked="0"/>
    </xf>
    <xf numFmtId="0" fontId="5" fillId="0" borderId="17" xfId="3" applyBorder="1" applyAlignment="1">
      <alignment horizontal="center" vertical="center"/>
    </xf>
    <xf numFmtId="0" fontId="5" fillId="0" borderId="17" xfId="3" applyBorder="1" applyAlignment="1" applyProtection="1">
      <alignment horizontal="center" vertical="center"/>
      <protection locked="0"/>
    </xf>
    <xf numFmtId="49" fontId="17" fillId="0" borderId="17" xfId="5" applyNumberFormat="1" applyFont="1" applyBorder="1" applyAlignment="1">
      <alignment horizontal="center" vertical="center"/>
    </xf>
    <xf numFmtId="49" fontId="17" fillId="0" borderId="3" xfId="5" applyNumberFormat="1" applyFont="1" applyBorder="1" applyAlignment="1">
      <alignment horizontal="center" vertical="center"/>
    </xf>
    <xf numFmtId="49" fontId="17" fillId="0" borderId="37" xfId="5" applyNumberFormat="1" applyFont="1" applyBorder="1" applyAlignment="1">
      <alignment horizontal="center" vertical="center" shrinkToFit="1"/>
    </xf>
    <xf numFmtId="0" fontId="5" fillId="0" borderId="4" xfId="3" applyBorder="1" applyAlignment="1" applyProtection="1">
      <alignment horizontal="center" vertical="center"/>
      <protection locked="0"/>
    </xf>
    <xf numFmtId="0" fontId="5" fillId="0" borderId="5" xfId="3" applyBorder="1" applyAlignment="1">
      <alignment horizontal="center" vertical="center"/>
    </xf>
    <xf numFmtId="0" fontId="17" fillId="3" borderId="61" xfId="3" applyFont="1" applyFill="1" applyBorder="1" applyAlignment="1">
      <alignment horizontal="center" vertical="center"/>
    </xf>
    <xf numFmtId="0" fontId="5" fillId="0" borderId="0" xfId="3" applyAlignment="1">
      <alignment horizontal="left" vertical="center"/>
    </xf>
    <xf numFmtId="0" fontId="17" fillId="0" borderId="61" xfId="3" applyFont="1" applyBorder="1" applyAlignment="1">
      <alignment horizontal="center" vertical="center"/>
    </xf>
    <xf numFmtId="0" fontId="21" fillId="0" borderId="0" xfId="7" applyFont="1" applyAlignment="1">
      <alignment horizontal="center" vertical="center"/>
    </xf>
    <xf numFmtId="176" fontId="21" fillId="0" borderId="3" xfId="7" applyNumberFormat="1" applyFont="1" applyBorder="1">
      <alignment vertical="center"/>
    </xf>
    <xf numFmtId="177" fontId="21" fillId="0" borderId="3" xfId="7" applyNumberFormat="1" applyFont="1" applyBorder="1">
      <alignment vertical="center"/>
    </xf>
    <xf numFmtId="0" fontId="17" fillId="0" borderId="3" xfId="7" applyFont="1" applyBorder="1">
      <alignment vertical="center"/>
    </xf>
    <xf numFmtId="0" fontId="21" fillId="6" borderId="3" xfId="7" applyFont="1" applyFill="1" applyBorder="1">
      <alignment vertical="center"/>
    </xf>
    <xf numFmtId="0" fontId="21" fillId="6" borderId="16" xfId="7" applyFont="1" applyFill="1" applyBorder="1">
      <alignment vertical="center"/>
    </xf>
    <xf numFmtId="0" fontId="31" fillId="0" borderId="0" xfId="5" applyFont="1" applyAlignment="1">
      <alignment horizontal="center" vertical="center"/>
    </xf>
    <xf numFmtId="0" fontId="17" fillId="0" borderId="0" xfId="5" applyFont="1" applyAlignment="1">
      <alignment horizontal="center" vertical="center"/>
    </xf>
    <xf numFmtId="0" fontId="32" fillId="0" borderId="0" xfId="7" applyFont="1" applyAlignment="1">
      <alignment horizontal="center" vertical="center"/>
    </xf>
    <xf numFmtId="0" fontId="32" fillId="0" borderId="0" xfId="5" applyFont="1" applyAlignment="1">
      <alignment horizontal="center" vertical="center"/>
    </xf>
    <xf numFmtId="0" fontId="32" fillId="0" borderId="0" xfId="7" applyFont="1">
      <alignment vertical="center"/>
    </xf>
    <xf numFmtId="0" fontId="31" fillId="0" borderId="0" xfId="7" applyFont="1">
      <alignment vertical="center"/>
    </xf>
    <xf numFmtId="0" fontId="31" fillId="0" borderId="0" xfId="7" applyFont="1" applyAlignment="1">
      <alignment horizontal="center" vertical="center"/>
    </xf>
    <xf numFmtId="0" fontId="21" fillId="0" borderId="3" xfId="7" applyFont="1" applyBorder="1" applyAlignment="1">
      <alignment horizontal="center" vertical="center"/>
    </xf>
    <xf numFmtId="0" fontId="21" fillId="0" borderId="16" xfId="5" applyFont="1" applyBorder="1" applyAlignment="1">
      <alignment horizontal="center" vertical="center"/>
    </xf>
    <xf numFmtId="0" fontId="21" fillId="0" borderId="3" xfId="5" applyFont="1" applyBorder="1" applyAlignment="1">
      <alignment horizontal="center" vertical="center"/>
    </xf>
    <xf numFmtId="0" fontId="21" fillId="5" borderId="3" xfId="7" applyFont="1" applyFill="1" applyBorder="1" applyAlignment="1">
      <alignment horizontal="right" vertical="center"/>
    </xf>
    <xf numFmtId="0" fontId="21" fillId="0" borderId="3" xfId="7" applyFont="1" applyBorder="1" applyAlignment="1">
      <alignment horizontal="center" vertical="center" wrapText="1"/>
    </xf>
    <xf numFmtId="179" fontId="21" fillId="0" borderId="3" xfId="7" applyNumberFormat="1" applyFont="1" applyBorder="1" applyAlignment="1">
      <alignment horizontal="center" vertical="center"/>
    </xf>
    <xf numFmtId="49" fontId="5" fillId="0" borderId="0" xfId="13" applyNumberFormat="1" applyFont="1" applyAlignment="1">
      <alignment vertical="center"/>
    </xf>
    <xf numFmtId="49" fontId="5" fillId="0" borderId="0" xfId="13" applyNumberFormat="1" applyFont="1" applyBorder="1" applyAlignment="1">
      <alignment vertical="center"/>
    </xf>
    <xf numFmtId="49" fontId="5" fillId="0" borderId="0" xfId="14" applyNumberFormat="1" applyAlignment="1">
      <alignment vertical="center"/>
    </xf>
    <xf numFmtId="49" fontId="5" fillId="0" borderId="0" xfId="13" applyNumberFormat="1" applyFont="1" applyAlignment="1">
      <alignment horizontal="right" vertical="center"/>
    </xf>
    <xf numFmtId="49" fontId="5" fillId="0" borderId="0" xfId="13" applyNumberFormat="1" applyFont="1" applyAlignment="1">
      <alignment horizontal="center" vertical="center"/>
    </xf>
    <xf numFmtId="49" fontId="36" fillId="0" borderId="0" xfId="5" applyNumberFormat="1" applyFont="1">
      <alignment vertical="center"/>
    </xf>
    <xf numFmtId="49" fontId="5" fillId="0" borderId="0" xfId="13" applyNumberFormat="1" applyFont="1" applyBorder="1" applyAlignment="1">
      <alignment vertical="top"/>
    </xf>
    <xf numFmtId="49" fontId="5" fillId="0" borderId="0" xfId="13" applyNumberFormat="1" applyFont="1" applyAlignment="1">
      <alignment horizontal="left" vertical="top"/>
    </xf>
    <xf numFmtId="49" fontId="5" fillId="0" borderId="0" xfId="13" applyNumberFormat="1" applyFont="1" applyAlignment="1">
      <alignment vertical="top"/>
    </xf>
    <xf numFmtId="49" fontId="5" fillId="0" borderId="0" xfId="13" applyNumberFormat="1" applyFont="1" applyAlignment="1">
      <alignment horizontal="left" vertical="top" wrapText="1"/>
    </xf>
    <xf numFmtId="181" fontId="5" fillId="0" borderId="0" xfId="13" applyNumberFormat="1" applyFont="1" applyAlignment="1">
      <alignment vertical="center"/>
    </xf>
    <xf numFmtId="49" fontId="36" fillId="0" borderId="0" xfId="13" applyNumberFormat="1" applyFont="1" applyAlignment="1">
      <alignment vertical="center"/>
    </xf>
    <xf numFmtId="49" fontId="43" fillId="0" borderId="62" xfId="5" applyNumberFormat="1" applyFont="1" applyBorder="1">
      <alignment vertical="center"/>
    </xf>
    <xf numFmtId="49" fontId="43" fillId="0" borderId="63" xfId="5" applyNumberFormat="1" applyFont="1" applyBorder="1">
      <alignment vertical="center"/>
    </xf>
    <xf numFmtId="49" fontId="43" fillId="0" borderId="63" xfId="5" applyNumberFormat="1" applyFont="1" applyBorder="1" applyAlignment="1">
      <alignment vertical="center" shrinkToFit="1"/>
    </xf>
    <xf numFmtId="49" fontId="5" fillId="0" borderId="64" xfId="14" applyNumberFormat="1" applyBorder="1" applyAlignment="1">
      <alignment horizontal="center" vertical="center"/>
    </xf>
    <xf numFmtId="49" fontId="5" fillId="0" borderId="65" xfId="14" applyNumberFormat="1" applyBorder="1" applyAlignment="1">
      <alignment horizontal="center" vertical="center"/>
    </xf>
    <xf numFmtId="49" fontId="5" fillId="0" borderId="16" xfId="14" applyNumberFormat="1" applyBorder="1" applyAlignment="1">
      <alignment horizontal="center" vertical="center"/>
    </xf>
    <xf numFmtId="49" fontId="5" fillId="0" borderId="63" xfId="14" applyNumberFormat="1" applyBorder="1" applyAlignment="1">
      <alignment horizontal="center" vertical="center"/>
    </xf>
    <xf numFmtId="49" fontId="5" fillId="0" borderId="17" xfId="14" applyNumberFormat="1" applyBorder="1" applyAlignment="1">
      <alignment horizontal="center" vertical="center"/>
    </xf>
    <xf numFmtId="49" fontId="5" fillId="0" borderId="0" xfId="13" applyNumberFormat="1" applyFont="1" applyBorder="1" applyAlignment="1">
      <alignment horizontal="center" vertical="center"/>
    </xf>
    <xf numFmtId="49" fontId="5" fillId="0" borderId="0" xfId="14" applyNumberFormat="1" applyAlignment="1">
      <alignment horizontal="center" vertical="center"/>
    </xf>
    <xf numFmtId="49" fontId="43" fillId="0" borderId="17" xfId="13" applyNumberFormat="1" applyFont="1" applyBorder="1" applyAlignment="1">
      <alignment vertical="center"/>
    </xf>
    <xf numFmtId="49" fontId="5" fillId="0" borderId="7" xfId="13" applyNumberFormat="1" applyFont="1" applyBorder="1" applyAlignment="1">
      <alignment vertical="center"/>
    </xf>
    <xf numFmtId="49" fontId="44" fillId="0" borderId="0" xfId="13" applyNumberFormat="1" applyFont="1" applyBorder="1" applyAlignment="1">
      <alignment vertical="center" wrapText="1"/>
    </xf>
    <xf numFmtId="49" fontId="43" fillId="0" borderId="0" xfId="13" applyNumberFormat="1" applyFont="1" applyBorder="1" applyAlignment="1">
      <alignment horizontal="center" vertical="center"/>
    </xf>
    <xf numFmtId="49" fontId="43" fillId="0" borderId="0" xfId="13" applyNumberFormat="1" applyFont="1" applyBorder="1" applyAlignment="1">
      <alignment vertical="center"/>
    </xf>
    <xf numFmtId="49" fontId="43" fillId="0" borderId="0" xfId="13" applyNumberFormat="1" applyFont="1" applyBorder="1" applyAlignment="1">
      <alignment vertical="center" wrapText="1"/>
    </xf>
    <xf numFmtId="49" fontId="43" fillId="0" borderId="0" xfId="15" applyNumberFormat="1" applyFont="1" applyBorder="1" applyAlignment="1">
      <alignment vertical="center"/>
    </xf>
    <xf numFmtId="49" fontId="43" fillId="0" borderId="0" xfId="13" applyNumberFormat="1" applyFont="1" applyBorder="1" applyAlignment="1">
      <alignment vertical="top" wrapText="1"/>
    </xf>
    <xf numFmtId="49" fontId="5" fillId="0" borderId="0" xfId="13" applyNumberFormat="1" applyFont="1" applyBorder="1" applyAlignment="1">
      <alignment horizontal="left" vertical="center"/>
    </xf>
    <xf numFmtId="49" fontId="5" fillId="0" borderId="0" xfId="15" applyNumberFormat="1" applyFont="1" applyBorder="1" applyAlignment="1">
      <alignment horizontal="left" vertical="center"/>
    </xf>
    <xf numFmtId="49" fontId="43" fillId="0" borderId="0" xfId="15" applyNumberFormat="1" applyFont="1" applyBorder="1" applyAlignment="1">
      <alignment horizontal="right" vertical="center"/>
    </xf>
    <xf numFmtId="49" fontId="5" fillId="0" borderId="0" xfId="15" applyNumberFormat="1" applyFont="1" applyBorder="1" applyAlignment="1">
      <alignment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7" xfId="0" applyFont="1" applyBorder="1" applyAlignment="1">
      <alignment horizontal="left" vertical="center" wrapText="1"/>
    </xf>
    <xf numFmtId="0" fontId="10" fillId="0" borderId="4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15" xfId="0" applyFont="1" applyBorder="1" applyAlignment="1">
      <alignment horizontal="left" vertical="center" wrapText="1"/>
    </xf>
    <xf numFmtId="0" fontId="10" fillId="0" borderId="4" xfId="0" applyFont="1" applyBorder="1" applyAlignment="1">
      <alignment horizontal="left" vertical="center" wrapText="1"/>
    </xf>
    <xf numFmtId="0" fontId="10" fillId="0" borderId="7" xfId="0" applyFont="1" applyBorder="1" applyAlignment="1">
      <alignment horizontal="left" vertical="center" wrapText="1"/>
    </xf>
    <xf numFmtId="0" fontId="10" fillId="0" borderId="69" xfId="0" applyFont="1" applyBorder="1" applyAlignment="1">
      <alignment horizontal="left" vertical="center" wrapText="1"/>
    </xf>
    <xf numFmtId="0" fontId="10" fillId="0" borderId="69" xfId="0" applyFont="1" applyBorder="1" applyAlignment="1">
      <alignment horizontal="left" vertical="center"/>
    </xf>
    <xf numFmtId="0" fontId="45" fillId="0" borderId="0" xfId="6" applyFont="1">
      <alignment vertical="center"/>
    </xf>
    <xf numFmtId="0" fontId="25" fillId="0" borderId="0" xfId="6" applyFont="1">
      <alignment vertical="center"/>
    </xf>
    <xf numFmtId="49" fontId="25" fillId="0" borderId="71" xfId="6" applyNumberFormat="1" applyFont="1" applyBorder="1" applyAlignment="1">
      <alignment vertical="center"/>
    </xf>
    <xf numFmtId="49" fontId="25" fillId="0" borderId="72" xfId="6" applyNumberFormat="1" applyFont="1" applyBorder="1" applyAlignment="1">
      <alignment vertical="center"/>
    </xf>
    <xf numFmtId="0" fontId="23" fillId="0" borderId="74" xfId="7" applyFont="1" applyFill="1" applyBorder="1" applyAlignment="1">
      <alignment horizontal="center" vertical="center"/>
    </xf>
    <xf numFmtId="0" fontId="23" fillId="0" borderId="72" xfId="7" applyFont="1" applyFill="1" applyBorder="1" applyAlignment="1">
      <alignment horizontal="center" vertical="center"/>
    </xf>
    <xf numFmtId="0" fontId="23" fillId="0" borderId="73" xfId="7" applyFont="1" applyFill="1" applyBorder="1" applyAlignment="1">
      <alignment horizontal="center" vertical="center"/>
    </xf>
    <xf numFmtId="49" fontId="25" fillId="0" borderId="76" xfId="6" applyNumberFormat="1" applyFont="1" applyBorder="1" applyAlignment="1">
      <alignment vertical="center"/>
    </xf>
    <xf numFmtId="49" fontId="25" fillId="0" borderId="17" xfId="6" applyNumberFormat="1" applyFont="1" applyBorder="1" applyAlignment="1">
      <alignment vertical="center"/>
    </xf>
    <xf numFmtId="0" fontId="23" fillId="0" borderId="18" xfId="7" applyFont="1" applyFill="1" applyBorder="1" applyAlignment="1">
      <alignment horizontal="center" vertical="center"/>
    </xf>
    <xf numFmtId="0" fontId="23" fillId="0" borderId="17" xfId="7" applyFont="1" applyFill="1" applyBorder="1" applyAlignment="1">
      <alignment horizontal="center" vertical="center"/>
    </xf>
    <xf numFmtId="0" fontId="23" fillId="0" borderId="16" xfId="7" applyFont="1" applyFill="1" applyBorder="1" applyAlignment="1">
      <alignment horizontal="center" vertical="center"/>
    </xf>
    <xf numFmtId="0" fontId="24" fillId="0" borderId="0" xfId="6" applyFont="1" applyBorder="1" applyAlignment="1">
      <alignment horizontal="center" vertical="center"/>
    </xf>
    <xf numFmtId="0" fontId="47" fillId="0" borderId="0" xfId="6" applyFont="1" applyBorder="1" applyAlignment="1">
      <alignment horizontal="center" vertical="center"/>
    </xf>
    <xf numFmtId="0" fontId="5" fillId="0" borderId="0" xfId="6" applyBorder="1" applyAlignment="1">
      <alignment vertical="center"/>
    </xf>
    <xf numFmtId="0" fontId="23" fillId="0" borderId="71" xfId="6" applyFont="1" applyBorder="1" applyAlignment="1">
      <alignment vertical="center" wrapText="1"/>
    </xf>
    <xf numFmtId="0" fontId="8" fillId="0" borderId="72" xfId="6" applyFont="1" applyBorder="1" applyAlignment="1">
      <alignment vertical="center" wrapText="1"/>
    </xf>
    <xf numFmtId="0" fontId="23" fillId="0" borderId="72" xfId="6" applyFont="1" applyBorder="1" applyAlignment="1">
      <alignment vertical="center" wrapText="1"/>
    </xf>
    <xf numFmtId="0" fontId="21" fillId="0" borderId="72" xfId="6" applyFont="1" applyBorder="1" applyAlignment="1">
      <alignment horizontal="center" vertical="center"/>
    </xf>
    <xf numFmtId="0" fontId="48" fillId="0" borderId="72" xfId="6" applyFont="1" applyBorder="1" applyAlignment="1">
      <alignment horizontal="right" vertical="center" shrinkToFit="1"/>
    </xf>
    <xf numFmtId="0" fontId="24" fillId="0" borderId="72" xfId="6" applyFont="1" applyBorder="1" applyAlignment="1">
      <alignment vertical="center"/>
    </xf>
    <xf numFmtId="0" fontId="24" fillId="0" borderId="73" xfId="6" applyFont="1" applyBorder="1" applyAlignment="1">
      <alignment vertical="center"/>
    </xf>
    <xf numFmtId="0" fontId="5" fillId="0" borderId="0" xfId="6" applyAlignment="1">
      <alignment vertical="center"/>
    </xf>
    <xf numFmtId="0" fontId="21" fillId="0" borderId="5" xfId="6" applyFont="1" applyBorder="1" applyAlignment="1">
      <alignment vertical="center"/>
    </xf>
    <xf numFmtId="49" fontId="49" fillId="0" borderId="5" xfId="6" applyNumberFormat="1" applyFont="1" applyBorder="1" applyAlignment="1">
      <alignment vertical="center" shrinkToFit="1"/>
    </xf>
    <xf numFmtId="0" fontId="21" fillId="0" borderId="85" xfId="6" applyFont="1" applyBorder="1" applyAlignment="1">
      <alignment vertical="center"/>
    </xf>
    <xf numFmtId="0" fontId="21" fillId="0" borderId="86" xfId="6" applyFont="1" applyBorder="1" applyAlignment="1">
      <alignment vertical="center"/>
    </xf>
    <xf numFmtId="0" fontId="25" fillId="0" borderId="0" xfId="7" applyFont="1" applyAlignment="1">
      <alignment horizontal="left" vertical="top" wrapText="1"/>
    </xf>
    <xf numFmtId="0" fontId="25" fillId="0" borderId="72" xfId="7" applyFont="1" applyBorder="1" applyAlignment="1">
      <alignment vertical="top" wrapText="1"/>
    </xf>
    <xf numFmtId="0" fontId="25" fillId="0" borderId="0" xfId="7" applyFont="1" applyBorder="1" applyAlignment="1">
      <alignment vertical="top" wrapText="1"/>
    </xf>
    <xf numFmtId="0" fontId="43" fillId="0" borderId="0" xfId="6" applyFont="1" applyAlignment="1">
      <alignment horizontal="center" vertical="center"/>
    </xf>
    <xf numFmtId="0" fontId="25" fillId="0" borderId="0" xfId="6" applyFont="1" applyAlignment="1">
      <alignment vertical="center"/>
    </xf>
    <xf numFmtId="0" fontId="23" fillId="0" borderId="0" xfId="6" applyFont="1" applyAlignment="1">
      <alignment vertical="center"/>
    </xf>
    <xf numFmtId="0" fontId="8" fillId="0" borderId="0" xfId="6" applyNumberFormat="1" applyFont="1" applyBorder="1" applyAlignment="1">
      <alignment horizontal="center" vertical="center"/>
    </xf>
    <xf numFmtId="49" fontId="5" fillId="0" borderId="0" xfId="6" applyNumberFormat="1" applyAlignment="1">
      <alignment vertical="center"/>
    </xf>
    <xf numFmtId="0" fontId="24" fillId="0" borderId="0" xfId="7" applyFont="1" applyAlignment="1">
      <alignment horizontal="center" vertical="center"/>
    </xf>
    <xf numFmtId="0" fontId="25" fillId="0" borderId="0" xfId="7" applyFont="1" applyAlignment="1">
      <alignment horizontal="left" vertical="center"/>
    </xf>
    <xf numFmtId="0" fontId="26" fillId="0" borderId="0" xfId="7" applyFont="1" applyAlignment="1">
      <alignment horizontal="right" vertical="center"/>
    </xf>
    <xf numFmtId="0" fontId="25" fillId="0" borderId="0" xfId="7" applyFont="1" applyAlignment="1">
      <alignment horizontal="center" vertical="center"/>
    </xf>
    <xf numFmtId="0" fontId="10" fillId="0" borderId="96" xfId="0" applyFont="1" applyBorder="1" applyAlignment="1">
      <alignment horizontal="center" vertical="center" wrapText="1"/>
    </xf>
    <xf numFmtId="0" fontId="10" fillId="0" borderId="97" xfId="0" applyFont="1" applyBorder="1" applyAlignment="1">
      <alignment horizontal="center" vertical="center" shrinkToFit="1"/>
    </xf>
    <xf numFmtId="0" fontId="10" fillId="0" borderId="98" xfId="0" applyFont="1" applyBorder="1" applyAlignment="1">
      <alignment horizontal="center" vertical="center"/>
    </xf>
    <xf numFmtId="0" fontId="10" fillId="0" borderId="99" xfId="0" applyFont="1" applyBorder="1" applyAlignment="1">
      <alignment horizontal="center" vertical="center" wrapText="1"/>
    </xf>
    <xf numFmtId="0" fontId="10" fillId="0" borderId="102" xfId="0" applyFont="1" applyBorder="1" applyAlignment="1">
      <alignment horizontal="left" vertical="center"/>
    </xf>
    <xf numFmtId="0" fontId="10" fillId="0" borderId="37" xfId="0" applyFont="1" applyBorder="1" applyAlignment="1">
      <alignment horizontal="left" vertical="center" wrapText="1"/>
    </xf>
    <xf numFmtId="0" fontId="10" fillId="0" borderId="46" xfId="0" applyFont="1" applyBorder="1" applyAlignment="1">
      <alignment horizontal="left" vertical="center" wrapText="1"/>
    </xf>
    <xf numFmtId="0" fontId="10" fillId="0" borderId="10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left" vertical="center" wrapText="1"/>
    </xf>
    <xf numFmtId="0" fontId="10" fillId="0" borderId="18"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10" fillId="2" borderId="28" xfId="0" applyFont="1" applyFill="1" applyBorder="1" applyAlignment="1">
      <alignment horizontal="center" vertical="center" textRotation="255" shrinkToFit="1"/>
    </xf>
    <xf numFmtId="0" fontId="10" fillId="2" borderId="39" xfId="0" applyFont="1" applyFill="1" applyBorder="1" applyAlignment="1">
      <alignment horizontal="center" vertical="center" textRotation="255" shrinkToFit="1"/>
    </xf>
    <xf numFmtId="0" fontId="10" fillId="2" borderId="29" xfId="0" applyFont="1" applyFill="1" applyBorder="1" applyAlignment="1">
      <alignment horizontal="center" vertical="center" textRotation="255" shrinkToFit="1"/>
    </xf>
    <xf numFmtId="0" fontId="10" fillId="0" borderId="32" xfId="0" applyFont="1" applyBorder="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3"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8" fillId="2" borderId="35" xfId="0" applyFont="1" applyFill="1" applyBorder="1" applyAlignment="1">
      <alignment horizontal="center" vertical="center" textRotation="255"/>
    </xf>
    <xf numFmtId="0" fontId="8" fillId="2" borderId="36" xfId="0" applyFont="1" applyFill="1" applyBorder="1" applyAlignment="1">
      <alignment horizontal="center" vertical="center" textRotation="255"/>
    </xf>
    <xf numFmtId="0" fontId="8" fillId="2" borderId="95" xfId="0" applyFont="1" applyFill="1" applyBorder="1" applyAlignment="1">
      <alignment horizontal="center" vertical="center" textRotation="255"/>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38"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37" xfId="0" applyFont="1" applyBorder="1" applyAlignment="1">
      <alignment vertical="center" wrapText="1"/>
    </xf>
    <xf numFmtId="0" fontId="10" fillId="0" borderId="46" xfId="0" applyFont="1" applyBorder="1" applyAlignment="1">
      <alignment vertical="center" wrapText="1"/>
    </xf>
    <xf numFmtId="0" fontId="10" fillId="0" borderId="38" xfId="0" applyFont="1" applyBorder="1" applyAlignment="1">
      <alignment vertical="center" wrapText="1"/>
    </xf>
    <xf numFmtId="0" fontId="4" fillId="0" borderId="0" xfId="0" applyFont="1" applyAlignment="1">
      <alignment horizontal="center" vertical="center"/>
    </xf>
    <xf numFmtId="0" fontId="8" fillId="2" borderId="28" xfId="0" applyFont="1" applyFill="1" applyBorder="1" applyAlignment="1">
      <alignment horizontal="center" vertical="center" textRotation="255"/>
    </xf>
    <xf numFmtId="0" fontId="8" fillId="2" borderId="34" xfId="0" applyFont="1" applyFill="1" applyBorder="1" applyAlignment="1">
      <alignment horizontal="center" vertical="center" textRotation="255"/>
    </xf>
    <xf numFmtId="0" fontId="8" fillId="2" borderId="29" xfId="0" applyFont="1" applyFill="1" applyBorder="1" applyAlignment="1">
      <alignment horizontal="center" vertical="center" textRotation="255"/>
    </xf>
    <xf numFmtId="0" fontId="10" fillId="0" borderId="14" xfId="0" applyFont="1" applyBorder="1" applyAlignment="1">
      <alignment vertical="center" wrapText="1"/>
    </xf>
    <xf numFmtId="0" fontId="10" fillId="0" borderId="4" xfId="0" applyFont="1" applyBorder="1" applyAlignment="1">
      <alignment horizontal="left" vertical="center" wrapText="1"/>
    </xf>
    <xf numFmtId="0" fontId="10" fillId="0" borderId="9" xfId="0" applyFont="1" applyBorder="1" applyAlignment="1">
      <alignment vertical="center" wrapText="1"/>
    </xf>
    <xf numFmtId="0" fontId="10" fillId="0" borderId="7" xfId="0" applyFont="1" applyBorder="1" applyAlignment="1">
      <alignment horizontal="left" vertical="center" wrapText="1"/>
    </xf>
    <xf numFmtId="0" fontId="10" fillId="0" borderId="9" xfId="0" applyFont="1" applyBorder="1" applyAlignment="1">
      <alignment horizontal="left" vertical="center" wrapText="1"/>
    </xf>
    <xf numFmtId="49" fontId="0" fillId="0" borderId="0" xfId="13" applyNumberFormat="1" applyFont="1" applyAlignment="1">
      <alignment horizontal="left" vertical="center" wrapText="1"/>
    </xf>
    <xf numFmtId="49" fontId="5" fillId="0" borderId="0" xfId="13" applyNumberFormat="1" applyFont="1" applyAlignment="1">
      <alignment horizontal="center" vertical="center"/>
    </xf>
    <xf numFmtId="180" fontId="5" fillId="0" borderId="0" xfId="13" applyNumberFormat="1" applyFont="1" applyAlignment="1">
      <alignment horizontal="center" vertical="center"/>
    </xf>
    <xf numFmtId="49" fontId="5" fillId="0" borderId="0" xfId="13" applyNumberFormat="1" applyFont="1" applyAlignment="1">
      <alignment horizontal="left" vertical="top"/>
    </xf>
    <xf numFmtId="49" fontId="5" fillId="0" borderId="0" xfId="13" applyNumberFormat="1" applyFont="1" applyAlignment="1">
      <alignment horizontal="left" vertical="top" wrapText="1"/>
    </xf>
    <xf numFmtId="49" fontId="36" fillId="0" borderId="0" xfId="13" applyNumberFormat="1" applyFont="1" applyAlignment="1">
      <alignment horizontal="left" vertical="top"/>
    </xf>
    <xf numFmtId="49" fontId="42" fillId="0" borderId="16" xfId="5" applyNumberFormat="1" applyFont="1" applyBorder="1" applyAlignment="1">
      <alignment horizontal="center" vertical="center"/>
    </xf>
    <xf numFmtId="49" fontId="42" fillId="0" borderId="17" xfId="5" applyNumberFormat="1" applyFont="1" applyBorder="1" applyAlignment="1">
      <alignment horizontal="center" vertical="center"/>
    </xf>
    <xf numFmtId="49" fontId="42" fillId="0" borderId="18" xfId="5" applyNumberFormat="1" applyFont="1" applyBorder="1" applyAlignment="1">
      <alignment horizontal="center" vertical="center"/>
    </xf>
    <xf numFmtId="49" fontId="43" fillId="0" borderId="16" xfId="14" applyNumberFormat="1" applyFont="1" applyBorder="1" applyAlignment="1">
      <alignment horizontal="left" vertical="center"/>
    </xf>
    <xf numFmtId="49" fontId="43" fillId="0" borderId="17" xfId="14" applyNumberFormat="1" applyFont="1" applyBorder="1" applyAlignment="1">
      <alignment horizontal="left" vertical="center"/>
    </xf>
    <xf numFmtId="49" fontId="43" fillId="0" borderId="18" xfId="14" applyNumberFormat="1" applyFont="1" applyBorder="1" applyAlignment="1">
      <alignment horizontal="left" vertical="center"/>
    </xf>
    <xf numFmtId="49" fontId="43" fillId="8" borderId="4" xfId="13" applyNumberFormat="1" applyFont="1" applyFill="1" applyBorder="1" applyAlignment="1">
      <alignment horizontal="center" vertical="center"/>
    </xf>
    <xf numFmtId="49" fontId="43" fillId="8" borderId="5" xfId="13" applyNumberFormat="1" applyFont="1" applyFill="1" applyBorder="1" applyAlignment="1">
      <alignment horizontal="center" vertical="center"/>
    </xf>
    <xf numFmtId="49" fontId="43" fillId="8" borderId="6" xfId="13" applyNumberFormat="1" applyFont="1" applyFill="1" applyBorder="1" applyAlignment="1">
      <alignment horizontal="center" vertical="center"/>
    </xf>
    <xf numFmtId="49" fontId="43" fillId="8" borderId="7" xfId="13" applyNumberFormat="1" applyFont="1" applyFill="1" applyBorder="1" applyAlignment="1">
      <alignment horizontal="center" vertical="center"/>
    </xf>
    <xf numFmtId="49" fontId="43" fillId="8" borderId="0" xfId="13" applyNumberFormat="1" applyFont="1" applyFill="1" applyBorder="1" applyAlignment="1">
      <alignment horizontal="center" vertical="center"/>
    </xf>
    <xf numFmtId="49" fontId="43" fillId="8" borderId="8" xfId="13" applyNumberFormat="1" applyFont="1" applyFill="1" applyBorder="1" applyAlignment="1">
      <alignment horizontal="center" vertical="center"/>
    </xf>
    <xf numFmtId="49" fontId="43" fillId="8" borderId="9" xfId="13" applyNumberFormat="1" applyFont="1" applyFill="1" applyBorder="1" applyAlignment="1">
      <alignment horizontal="center" vertical="center"/>
    </xf>
    <xf numFmtId="49" fontId="43" fillId="8" borderId="10" xfId="13" applyNumberFormat="1" applyFont="1" applyFill="1" applyBorder="1" applyAlignment="1">
      <alignment horizontal="center" vertical="center"/>
    </xf>
    <xf numFmtId="49" fontId="43" fillId="8" borderId="11" xfId="13" applyNumberFormat="1" applyFont="1" applyFill="1" applyBorder="1" applyAlignment="1">
      <alignment horizontal="center" vertical="center"/>
    </xf>
    <xf numFmtId="49" fontId="43" fillId="0" borderId="4" xfId="14" applyNumberFormat="1" applyFont="1" applyBorder="1" applyAlignment="1">
      <alignment horizontal="center" vertical="center"/>
    </xf>
    <xf numFmtId="49" fontId="43" fillId="0" borderId="5" xfId="14" applyNumberFormat="1" applyFont="1" applyBorder="1" applyAlignment="1">
      <alignment horizontal="center" vertical="center"/>
    </xf>
    <xf numFmtId="49" fontId="43" fillId="0" borderId="66" xfId="14" applyNumberFormat="1" applyFont="1" applyBorder="1" applyAlignment="1">
      <alignment horizontal="center" vertical="center"/>
    </xf>
    <xf numFmtId="49" fontId="43" fillId="0" borderId="9" xfId="14" applyNumberFormat="1" applyFont="1" applyBorder="1" applyAlignment="1">
      <alignment horizontal="center" vertical="center"/>
    </xf>
    <xf numFmtId="49" fontId="43" fillId="0" borderId="10" xfId="14" applyNumberFormat="1" applyFont="1" applyBorder="1" applyAlignment="1">
      <alignment horizontal="center" vertical="center"/>
    </xf>
    <xf numFmtId="49" fontId="43" fillId="0" borderId="67" xfId="14" applyNumberFormat="1" applyFont="1" applyBorder="1" applyAlignment="1">
      <alignment horizontal="center" vertical="center"/>
    </xf>
    <xf numFmtId="49" fontId="43" fillId="0" borderId="5" xfId="13" applyNumberFormat="1" applyFont="1" applyBorder="1" applyAlignment="1">
      <alignment horizontal="left" vertical="center" wrapText="1"/>
    </xf>
    <xf numFmtId="49" fontId="43" fillId="0" borderId="6" xfId="13" applyNumberFormat="1" applyFont="1" applyBorder="1" applyAlignment="1">
      <alignment horizontal="left" vertical="center" wrapText="1"/>
    </xf>
    <xf numFmtId="49" fontId="43" fillId="0" borderId="10" xfId="13" applyNumberFormat="1" applyFont="1" applyBorder="1" applyAlignment="1">
      <alignment horizontal="left" vertical="center" wrapText="1"/>
    </xf>
    <xf numFmtId="49" fontId="43" fillId="0" borderId="11" xfId="13" applyNumberFormat="1" applyFont="1" applyBorder="1" applyAlignment="1">
      <alignment horizontal="left" vertical="center" wrapText="1"/>
    </xf>
    <xf numFmtId="49" fontId="43" fillId="0" borderId="7" xfId="14" applyNumberFormat="1" applyFont="1" applyBorder="1" applyAlignment="1">
      <alignment horizontal="center" vertical="center"/>
    </xf>
    <xf numFmtId="49" fontId="43" fillId="0" borderId="0" xfId="14" applyNumberFormat="1" applyFont="1" applyAlignment="1">
      <alignment horizontal="center" vertical="center"/>
    </xf>
    <xf numFmtId="49" fontId="43" fillId="0" borderId="68" xfId="14" applyNumberFormat="1" applyFont="1" applyBorder="1" applyAlignment="1">
      <alignment horizontal="center" vertical="center"/>
    </xf>
    <xf numFmtId="49" fontId="43" fillId="0" borderId="5" xfId="14" applyNumberFormat="1" applyFont="1" applyBorder="1" applyAlignment="1">
      <alignment horizontal="left" vertical="top"/>
    </xf>
    <xf numFmtId="49" fontId="43" fillId="0" borderId="6" xfId="14" applyNumberFormat="1" applyFont="1" applyBorder="1" applyAlignment="1">
      <alignment horizontal="left" vertical="top"/>
    </xf>
    <xf numFmtId="49" fontId="43" fillId="0" borderId="0" xfId="14" applyNumberFormat="1" applyFont="1" applyAlignment="1">
      <alignment horizontal="left" vertical="top"/>
    </xf>
    <xf numFmtId="49" fontId="43" fillId="0" borderId="8" xfId="14" applyNumberFormat="1" applyFont="1" applyBorder="1" applyAlignment="1">
      <alignment horizontal="left" vertical="top"/>
    </xf>
    <xf numFmtId="49" fontId="43" fillId="0" borderId="10" xfId="14" applyNumberFormat="1" applyFont="1" applyBorder="1" applyAlignment="1">
      <alignment horizontal="left" vertical="top"/>
    </xf>
    <xf numFmtId="49" fontId="43" fillId="0" borderId="11" xfId="14" applyNumberFormat="1" applyFont="1" applyBorder="1" applyAlignment="1">
      <alignment horizontal="left" vertical="top"/>
    </xf>
    <xf numFmtId="49" fontId="43" fillId="8" borderId="16" xfId="13" applyNumberFormat="1" applyFont="1" applyFill="1" applyBorder="1" applyAlignment="1">
      <alignment horizontal="center" vertical="center"/>
    </xf>
    <xf numFmtId="49" fontId="43" fillId="8" borderId="17" xfId="13" applyNumberFormat="1" applyFont="1" applyFill="1" applyBorder="1" applyAlignment="1">
      <alignment horizontal="center" vertical="center"/>
    </xf>
    <xf numFmtId="49" fontId="43" fillId="8" borderId="18" xfId="13" applyNumberFormat="1" applyFont="1" applyFill="1" applyBorder="1" applyAlignment="1">
      <alignment horizontal="center" vertical="center"/>
    </xf>
    <xf numFmtId="49" fontId="43" fillId="0" borderId="16" xfId="13" applyNumberFormat="1" applyFont="1" applyBorder="1" applyAlignment="1">
      <alignment horizontal="left" vertical="center" wrapText="1"/>
    </xf>
    <xf numFmtId="49" fontId="43" fillId="0" borderId="17" xfId="13" applyNumberFormat="1" applyFont="1" applyBorder="1" applyAlignment="1">
      <alignment horizontal="left" vertical="center" wrapText="1"/>
    </xf>
    <xf numFmtId="49" fontId="43" fillId="0" borderId="18" xfId="13" applyNumberFormat="1" applyFont="1" applyBorder="1" applyAlignment="1">
      <alignment horizontal="left" vertical="center" wrapText="1"/>
    </xf>
    <xf numFmtId="49" fontId="43" fillId="0" borderId="16" xfId="13" applyNumberFormat="1" applyFont="1" applyBorder="1" applyAlignment="1">
      <alignment horizontal="center" vertical="center"/>
    </xf>
    <xf numFmtId="49" fontId="43" fillId="0" borderId="17" xfId="13" applyNumberFormat="1" applyFont="1" applyBorder="1" applyAlignment="1">
      <alignment horizontal="center" vertical="center"/>
    </xf>
    <xf numFmtId="49" fontId="43" fillId="0" borderId="18" xfId="13" applyNumberFormat="1" applyFont="1" applyBorder="1" applyAlignment="1">
      <alignment horizontal="center" vertical="center"/>
    </xf>
    <xf numFmtId="49" fontId="43" fillId="0" borderId="3" xfId="13" applyNumberFormat="1" applyFont="1" applyBorder="1" applyAlignment="1">
      <alignment horizontal="center" vertical="center"/>
    </xf>
    <xf numFmtId="49" fontId="43" fillId="0" borderId="3" xfId="13" applyNumberFormat="1" applyFont="1" applyBorder="1" applyAlignment="1">
      <alignment horizontal="left" vertical="center"/>
    </xf>
    <xf numFmtId="49" fontId="43" fillId="0" borderId="4" xfId="13" applyNumberFormat="1" applyFont="1" applyBorder="1" applyAlignment="1">
      <alignment horizontal="left" vertical="top"/>
    </xf>
    <xf numFmtId="49" fontId="43" fillId="0" borderId="5" xfId="13" applyNumberFormat="1" applyFont="1" applyBorder="1" applyAlignment="1">
      <alignment horizontal="left" vertical="top"/>
    </xf>
    <xf numFmtId="49" fontId="43" fillId="0" borderId="6" xfId="13" applyNumberFormat="1" applyFont="1" applyBorder="1" applyAlignment="1">
      <alignment horizontal="left" vertical="top"/>
    </xf>
    <xf numFmtId="49" fontId="43" fillId="0" borderId="7" xfId="13" applyNumberFormat="1" applyFont="1" applyBorder="1" applyAlignment="1">
      <alignment horizontal="left" vertical="top"/>
    </xf>
    <xf numFmtId="49" fontId="43" fillId="0" borderId="0" xfId="13" applyNumberFormat="1" applyFont="1" applyBorder="1" applyAlignment="1">
      <alignment horizontal="left" vertical="top"/>
    </xf>
    <xf numFmtId="49" fontId="43" fillId="0" borderId="8" xfId="13" applyNumberFormat="1" applyFont="1" applyBorder="1" applyAlignment="1">
      <alignment horizontal="left" vertical="top"/>
    </xf>
    <xf numFmtId="49" fontId="43" fillId="3" borderId="3" xfId="13" applyNumberFormat="1" applyFont="1" applyFill="1" applyBorder="1" applyAlignment="1">
      <alignment horizontal="center" vertical="center"/>
    </xf>
    <xf numFmtId="49" fontId="43" fillId="3" borderId="3" xfId="13" applyNumberFormat="1" applyFont="1" applyFill="1" applyBorder="1" applyAlignment="1">
      <alignment horizontal="left" vertical="center"/>
    </xf>
    <xf numFmtId="49" fontId="43" fillId="0" borderId="3" xfId="13" applyNumberFormat="1" applyFont="1" applyBorder="1" applyAlignment="1">
      <alignment horizontal="left" vertical="top"/>
    </xf>
    <xf numFmtId="49" fontId="43" fillId="0" borderId="3" xfId="13" applyNumberFormat="1" applyFont="1" applyBorder="1" applyAlignment="1">
      <alignment horizontal="left" vertical="top" wrapText="1"/>
    </xf>
    <xf numFmtId="49" fontId="43" fillId="0" borderId="16" xfId="13" applyNumberFormat="1" applyFont="1" applyBorder="1" applyAlignment="1">
      <alignment horizontal="left" vertical="center"/>
    </xf>
    <xf numFmtId="49" fontId="43" fillId="0" borderId="17" xfId="13" applyNumberFormat="1" applyFont="1" applyBorder="1" applyAlignment="1">
      <alignment horizontal="left" vertical="center"/>
    </xf>
    <xf numFmtId="49" fontId="43" fillId="0" borderId="18" xfId="13" applyNumberFormat="1" applyFont="1" applyBorder="1" applyAlignment="1">
      <alignment horizontal="left" vertical="center"/>
    </xf>
    <xf numFmtId="49" fontId="43" fillId="0" borderId="7" xfId="13" applyNumberFormat="1" applyFont="1" applyBorder="1" applyAlignment="1">
      <alignment horizontal="center" vertical="top"/>
    </xf>
    <xf numFmtId="49" fontId="43" fillId="0" borderId="0" xfId="13" applyNumberFormat="1" applyFont="1" applyBorder="1" applyAlignment="1">
      <alignment horizontal="center" vertical="top"/>
    </xf>
    <xf numFmtId="49" fontId="43" fillId="0" borderId="8" xfId="13" applyNumberFormat="1" applyFont="1" applyBorder="1" applyAlignment="1">
      <alignment horizontal="center" vertical="top"/>
    </xf>
    <xf numFmtId="49" fontId="43" fillId="0" borderId="9" xfId="13" applyNumberFormat="1" applyFont="1" applyBorder="1" applyAlignment="1">
      <alignment horizontal="center" vertical="top"/>
    </xf>
    <xf numFmtId="49" fontId="43" fillId="0" borderId="10" xfId="13" applyNumberFormat="1" applyFont="1" applyBorder="1" applyAlignment="1">
      <alignment horizontal="center" vertical="top"/>
    </xf>
    <xf numFmtId="49" fontId="43" fillId="0" borderId="11" xfId="13" applyNumberFormat="1" applyFont="1" applyBorder="1" applyAlignment="1">
      <alignment horizontal="center" vertical="top"/>
    </xf>
    <xf numFmtId="49" fontId="43" fillId="0" borderId="3" xfId="13" applyNumberFormat="1" applyFont="1" applyBorder="1" applyAlignment="1">
      <alignment horizontal="left" vertical="center" wrapText="1"/>
    </xf>
    <xf numFmtId="49" fontId="43" fillId="3" borderId="3" xfId="13" applyNumberFormat="1" applyFont="1" applyFill="1" applyBorder="1" applyAlignment="1">
      <alignment horizontal="left" vertical="center" wrapTex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5" xfId="0" applyFont="1" applyBorder="1" applyAlignment="1">
      <alignment horizontal="left" vertical="center" wrapText="1"/>
    </xf>
    <xf numFmtId="0" fontId="15" fillId="0" borderId="5" xfId="0" applyFont="1" applyBorder="1" applyAlignment="1">
      <alignment vertical="center" wrapText="1"/>
    </xf>
    <xf numFmtId="0" fontId="15" fillId="0" borderId="3" xfId="0" applyFont="1" applyBorder="1" applyAlignment="1">
      <alignment horizontal="center" vertic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18" xfId="0" applyFont="1" applyBorder="1" applyAlignment="1">
      <alignment horizontal="center"/>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5" fillId="0" borderId="40" xfId="0" applyFont="1" applyBorder="1" applyAlignment="1">
      <alignment horizontal="distributed" vertical="center"/>
    </xf>
    <xf numFmtId="0" fontId="15" fillId="0" borderId="41" xfId="0" applyFont="1" applyBorder="1" applyAlignment="1">
      <alignment horizontal="distributed" vertical="center"/>
    </xf>
    <xf numFmtId="0" fontId="15" fillId="0" borderId="41" xfId="0" applyFont="1" applyBorder="1" applyAlignment="1">
      <alignment horizontal="center"/>
    </xf>
    <xf numFmtId="0" fontId="15" fillId="0" borderId="42" xfId="0" applyFont="1" applyBorder="1" applyAlignment="1">
      <alignment horizontal="center"/>
    </xf>
    <xf numFmtId="0" fontId="15" fillId="0" borderId="43" xfId="0" applyFont="1" applyBorder="1" applyAlignment="1">
      <alignment horizontal="distributed" vertical="center"/>
    </xf>
    <xf numFmtId="0" fontId="15" fillId="0" borderId="44" xfId="0" applyFont="1" applyBorder="1" applyAlignment="1">
      <alignment horizontal="distributed" vertical="center"/>
    </xf>
    <xf numFmtId="0" fontId="15" fillId="0" borderId="44" xfId="0" applyFont="1" applyBorder="1" applyAlignment="1">
      <alignment horizontal="center"/>
    </xf>
    <xf numFmtId="0" fontId="15" fillId="0" borderId="45" xfId="0" applyFont="1" applyBorder="1" applyAlignment="1">
      <alignment horizontal="center"/>
    </xf>
    <xf numFmtId="0" fontId="16" fillId="0" borderId="0" xfId="0" applyFont="1" applyAlignment="1">
      <alignment horizontal="center"/>
    </xf>
    <xf numFmtId="0" fontId="15" fillId="0" borderId="0" xfId="0" applyFont="1" applyAlignment="1">
      <alignment horizontal="right"/>
    </xf>
    <xf numFmtId="0" fontId="15" fillId="0" borderId="0" xfId="0" applyFont="1" applyAlignment="1">
      <alignment horizontal="center"/>
    </xf>
    <xf numFmtId="0" fontId="15" fillId="0" borderId="4" xfId="0" applyFont="1" applyBorder="1" applyAlignment="1">
      <alignment horizontal="distributed" vertical="center"/>
    </xf>
    <xf numFmtId="0" fontId="15" fillId="0" borderId="6" xfId="0" applyFont="1" applyBorder="1" applyAlignment="1">
      <alignment horizontal="distributed" vertical="center"/>
    </xf>
    <xf numFmtId="0" fontId="15" fillId="0" borderId="9" xfId="0" applyFont="1" applyBorder="1" applyAlignment="1">
      <alignment horizontal="distributed" vertical="center"/>
    </xf>
    <xf numFmtId="0" fontId="15" fillId="0" borderId="11" xfId="0" applyFont="1" applyBorder="1" applyAlignment="1">
      <alignment horizontal="distributed" vertical="center"/>
    </xf>
    <xf numFmtId="0" fontId="45" fillId="9" borderId="72" xfId="6" applyNumberFormat="1" applyFont="1" applyFill="1" applyBorder="1" applyAlignment="1">
      <alignment horizontal="center" vertical="center"/>
    </xf>
    <xf numFmtId="0" fontId="17" fillId="0" borderId="75" xfId="7" applyFont="1" applyFill="1" applyBorder="1" applyAlignment="1">
      <alignment horizontal="center" vertical="center" wrapText="1" shrinkToFit="1"/>
    </xf>
    <xf numFmtId="0" fontId="17" fillId="0" borderId="72" xfId="7" applyFont="1" applyFill="1" applyBorder="1" applyAlignment="1">
      <alignment horizontal="center" vertical="center" wrapText="1" shrinkToFit="1"/>
    </xf>
    <xf numFmtId="0" fontId="17" fillId="0" borderId="74" xfId="7" applyFont="1" applyFill="1" applyBorder="1" applyAlignment="1">
      <alignment horizontal="center" vertical="center" wrapText="1" shrinkToFit="1"/>
    </xf>
    <xf numFmtId="0" fontId="23" fillId="9" borderId="73" xfId="7" applyFont="1" applyFill="1" applyBorder="1" applyAlignment="1">
      <alignment horizontal="center" vertical="center" wrapText="1"/>
    </xf>
    <xf numFmtId="0" fontId="23" fillId="9" borderId="72" xfId="7" applyFont="1" applyFill="1" applyBorder="1" applyAlignment="1">
      <alignment horizontal="center" vertical="center" wrapText="1"/>
    </xf>
    <xf numFmtId="0" fontId="23" fillId="9" borderId="74" xfId="7" applyFont="1" applyFill="1" applyBorder="1" applyAlignment="1">
      <alignment horizontal="center" vertical="center" wrapText="1"/>
    </xf>
    <xf numFmtId="0" fontId="23" fillId="0" borderId="72" xfId="7" applyFont="1" applyFill="1" applyBorder="1" applyAlignment="1">
      <alignment horizontal="left" vertical="center"/>
    </xf>
    <xf numFmtId="0" fontId="25" fillId="0" borderId="73" xfId="6" applyNumberFormat="1" applyFont="1" applyFill="1" applyBorder="1" applyAlignment="1">
      <alignment horizontal="center" vertical="center"/>
    </xf>
    <xf numFmtId="0" fontId="23" fillId="0" borderId="72" xfId="7" applyFont="1" applyFill="1" applyBorder="1" applyAlignment="1">
      <alignment horizontal="center" vertical="center"/>
    </xf>
    <xf numFmtId="0" fontId="45" fillId="0" borderId="70" xfId="6" applyFont="1" applyBorder="1" applyAlignment="1">
      <alignment horizontal="center" vertical="center" textRotation="255"/>
    </xf>
    <xf numFmtId="0" fontId="45" fillId="0" borderId="30" xfId="6" applyFont="1" applyBorder="1" applyAlignment="1">
      <alignment horizontal="center" vertical="center" textRotation="255"/>
    </xf>
    <xf numFmtId="0" fontId="45" fillId="0" borderId="2" xfId="6" applyFont="1" applyBorder="1" applyAlignment="1">
      <alignment horizontal="center" vertical="center" textRotation="255"/>
    </xf>
    <xf numFmtId="0" fontId="45" fillId="0" borderId="3" xfId="6" applyFont="1" applyBorder="1" applyAlignment="1">
      <alignment horizontal="center" vertical="center" textRotation="255"/>
    </xf>
    <xf numFmtId="0" fontId="45" fillId="0" borderId="30" xfId="6" applyFont="1" applyBorder="1" applyAlignment="1">
      <alignment horizontal="center" vertical="center"/>
    </xf>
    <xf numFmtId="0" fontId="45" fillId="0" borderId="31" xfId="6" applyFont="1" applyBorder="1" applyAlignment="1">
      <alignment horizontal="center" vertical="center"/>
    </xf>
    <xf numFmtId="0" fontId="45" fillId="0" borderId="3" xfId="6" applyFont="1" applyBorder="1" applyAlignment="1">
      <alignment horizontal="center" vertical="center"/>
    </xf>
    <xf numFmtId="0" fontId="45" fillId="0" borderId="15" xfId="6" applyFont="1" applyBorder="1" applyAlignment="1">
      <alignment horizontal="center" vertical="center"/>
    </xf>
    <xf numFmtId="0" fontId="45" fillId="9" borderId="17" xfId="6" applyNumberFormat="1" applyFont="1" applyFill="1" applyBorder="1" applyAlignment="1">
      <alignment horizontal="center" vertical="center"/>
    </xf>
    <xf numFmtId="0" fontId="25" fillId="0" borderId="16" xfId="6" applyNumberFormat="1" applyFont="1" applyFill="1" applyBorder="1" applyAlignment="1">
      <alignment horizontal="center" vertical="center"/>
    </xf>
    <xf numFmtId="0" fontId="23" fillId="0" borderId="17" xfId="7" applyFont="1" applyFill="1" applyBorder="1" applyAlignment="1">
      <alignment horizontal="center" vertical="center"/>
    </xf>
    <xf numFmtId="0" fontId="17" fillId="0" borderId="77" xfId="7" applyFont="1" applyFill="1" applyBorder="1" applyAlignment="1">
      <alignment horizontal="center" vertical="center" wrapText="1" shrinkToFit="1"/>
    </xf>
    <xf numFmtId="0" fontId="17" fillId="0" borderId="17" xfId="7" applyFont="1" applyFill="1" applyBorder="1" applyAlignment="1">
      <alignment horizontal="center" vertical="center" wrapText="1" shrinkToFit="1"/>
    </xf>
    <xf numFmtId="0" fontId="17" fillId="0" borderId="18" xfId="7" applyFont="1" applyFill="1" applyBorder="1" applyAlignment="1">
      <alignment horizontal="center" vertical="center" wrapText="1" shrinkToFit="1"/>
    </xf>
    <xf numFmtId="0" fontId="23" fillId="9" borderId="16" xfId="7" applyFont="1" applyFill="1" applyBorder="1" applyAlignment="1">
      <alignment horizontal="center" vertical="center" wrapText="1"/>
    </xf>
    <xf numFmtId="0" fontId="23" fillId="9" borderId="17" xfId="7" applyFont="1" applyFill="1" applyBorder="1" applyAlignment="1">
      <alignment horizontal="center" vertical="center" wrapText="1"/>
    </xf>
    <xf numFmtId="0" fontId="23" fillId="9" borderId="18" xfId="7" applyFont="1" applyFill="1" applyBorder="1" applyAlignment="1">
      <alignment horizontal="center" vertical="center" wrapText="1"/>
    </xf>
    <xf numFmtId="0" fontId="23" fillId="0" borderId="17" xfId="7" applyFont="1" applyFill="1" applyBorder="1" applyAlignment="1">
      <alignment horizontal="left" vertical="center"/>
    </xf>
    <xf numFmtId="0" fontId="17" fillId="0" borderId="81" xfId="7" applyFont="1" applyFill="1" applyBorder="1" applyAlignment="1">
      <alignment horizontal="distributed" vertical="center" wrapText="1"/>
    </xf>
    <xf numFmtId="0" fontId="17" fillId="0" borderId="79" xfId="7" applyFont="1" applyFill="1" applyBorder="1" applyAlignment="1">
      <alignment horizontal="distributed" vertical="center" wrapText="1"/>
    </xf>
    <xf numFmtId="0" fontId="17" fillId="0" borderId="32" xfId="7" applyFont="1" applyFill="1" applyBorder="1" applyAlignment="1">
      <alignment horizontal="distributed" vertical="center" wrapText="1"/>
    </xf>
    <xf numFmtId="0" fontId="23" fillId="0" borderId="80" xfId="7" applyFont="1" applyFill="1" applyBorder="1" applyAlignment="1">
      <alignment horizontal="center" vertical="center" wrapText="1"/>
    </xf>
    <xf numFmtId="0" fontId="23" fillId="0" borderId="79" xfId="7" applyFont="1" applyFill="1" applyBorder="1" applyAlignment="1">
      <alignment horizontal="center" vertical="center" wrapText="1"/>
    </xf>
    <xf numFmtId="0" fontId="23" fillId="0" borderId="79" xfId="7" applyFont="1" applyFill="1" applyBorder="1" applyAlignment="1">
      <alignment horizontal="center" vertical="center"/>
    </xf>
    <xf numFmtId="0" fontId="23" fillId="0" borderId="32" xfId="7" applyFont="1" applyFill="1" applyBorder="1" applyAlignment="1">
      <alignment horizontal="center" vertical="center"/>
    </xf>
    <xf numFmtId="0" fontId="23" fillId="0" borderId="78" xfId="7" applyFont="1" applyFill="1" applyBorder="1" applyAlignment="1">
      <alignment horizontal="center" vertical="center"/>
    </xf>
    <xf numFmtId="0" fontId="21" fillId="0" borderId="83" xfId="6" applyFont="1" applyBorder="1" applyAlignment="1">
      <alignment horizontal="distributed" vertical="center" wrapText="1"/>
    </xf>
    <xf numFmtId="0" fontId="21" fillId="0" borderId="5" xfId="6" applyFont="1" applyBorder="1" applyAlignment="1">
      <alignment horizontal="distributed" vertical="center" wrapText="1"/>
    </xf>
    <xf numFmtId="0" fontId="21" fillId="0" borderId="6" xfId="6" applyFont="1" applyBorder="1" applyAlignment="1">
      <alignment horizontal="distributed" vertical="center" wrapText="1"/>
    </xf>
    <xf numFmtId="0" fontId="21" fillId="0" borderId="75" xfId="6" applyFont="1" applyBorder="1" applyAlignment="1">
      <alignment horizontal="distributed" vertical="center" wrapText="1"/>
    </xf>
    <xf numFmtId="0" fontId="21" fillId="0" borderId="72" xfId="6" applyFont="1" applyBorder="1" applyAlignment="1">
      <alignment horizontal="distributed" vertical="center" wrapText="1"/>
    </xf>
    <xf numFmtId="0" fontId="21" fillId="0" borderId="74" xfId="6" applyFont="1" applyBorder="1" applyAlignment="1">
      <alignment horizontal="distributed" vertical="center" wrapText="1"/>
    </xf>
    <xf numFmtId="0" fontId="21" fillId="0" borderId="4" xfId="6" applyFont="1" applyBorder="1" applyAlignment="1">
      <alignment horizontal="distributed" vertical="center"/>
    </xf>
    <xf numFmtId="0" fontId="21" fillId="0" borderId="5" xfId="6" applyFont="1" applyBorder="1" applyAlignment="1">
      <alignment horizontal="distributed" vertical="center"/>
    </xf>
    <xf numFmtId="0" fontId="42" fillId="0" borderId="5" xfId="6" applyFont="1" applyBorder="1" applyAlignment="1">
      <alignment vertical="center"/>
    </xf>
    <xf numFmtId="0" fontId="5" fillId="0" borderId="5" xfId="6" applyBorder="1" applyAlignment="1">
      <alignment vertical="center"/>
    </xf>
    <xf numFmtId="0" fontId="5" fillId="0" borderId="82" xfId="6" applyBorder="1" applyAlignment="1">
      <alignment vertical="center"/>
    </xf>
    <xf numFmtId="49" fontId="49" fillId="0" borderId="5" xfId="6" applyNumberFormat="1" applyFont="1" applyBorder="1" applyAlignment="1">
      <alignment horizontal="center" vertical="center" shrinkToFit="1"/>
    </xf>
    <xf numFmtId="0" fontId="21" fillId="0" borderId="70" xfId="6" applyFont="1" applyBorder="1" applyAlignment="1">
      <alignment horizontal="distributed" vertical="center" wrapText="1"/>
    </xf>
    <xf numFmtId="0" fontId="21" fillId="0" borderId="30" xfId="6" applyFont="1" applyBorder="1" applyAlignment="1">
      <alignment horizontal="distributed" vertical="center"/>
    </xf>
    <xf numFmtId="0" fontId="49" fillId="0" borderId="85" xfId="6" applyFont="1" applyBorder="1" applyAlignment="1">
      <alignment vertical="center"/>
    </xf>
    <xf numFmtId="0" fontId="49" fillId="0" borderId="84" xfId="6" applyFont="1" applyBorder="1" applyAlignment="1">
      <alignment vertical="center"/>
    </xf>
    <xf numFmtId="0" fontId="25" fillId="0" borderId="94" xfId="7" applyFont="1" applyBorder="1" applyAlignment="1">
      <alignment horizontal="center" vertical="center" wrapText="1"/>
    </xf>
    <xf numFmtId="0" fontId="25" fillId="0" borderId="50" xfId="7" applyFont="1" applyBorder="1" applyAlignment="1">
      <alignment horizontal="center" vertical="center" wrapText="1"/>
    </xf>
    <xf numFmtId="0" fontId="25" fillId="0" borderId="93"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2" xfId="7" applyFont="1" applyBorder="1" applyAlignment="1">
      <alignment horizontal="center" vertical="center" wrapText="1"/>
    </xf>
    <xf numFmtId="0" fontId="25" fillId="0" borderId="71" xfId="7" applyFont="1" applyBorder="1" applyAlignment="1">
      <alignment horizontal="center" vertical="center" wrapText="1"/>
    </xf>
    <xf numFmtId="49" fontId="45" fillId="0" borderId="1" xfId="7" applyNumberFormat="1" applyFont="1" applyBorder="1" applyAlignment="1">
      <alignment horizontal="center" vertical="center"/>
    </xf>
    <xf numFmtId="49" fontId="45" fillId="0" borderId="0" xfId="7" applyNumberFormat="1" applyFont="1" applyBorder="1" applyAlignment="1">
      <alignment horizontal="center" vertical="center"/>
    </xf>
    <xf numFmtId="49" fontId="45" fillId="0" borderId="75" xfId="7" applyNumberFormat="1" applyFont="1" applyBorder="1" applyAlignment="1">
      <alignment horizontal="center" vertical="center"/>
    </xf>
    <xf numFmtId="49" fontId="45" fillId="0" borderId="72" xfId="7" applyNumberFormat="1" applyFont="1" applyBorder="1" applyAlignment="1">
      <alignment horizontal="center" vertical="center"/>
    </xf>
    <xf numFmtId="49" fontId="50" fillId="0" borderId="91" xfId="7" applyNumberFormat="1" applyFont="1" applyBorder="1" applyAlignment="1">
      <alignment horizontal="center" vertical="top" wrapText="1"/>
    </xf>
    <xf numFmtId="49" fontId="50" fillId="0" borderId="90" xfId="7" applyNumberFormat="1" applyFont="1" applyBorder="1" applyAlignment="1">
      <alignment horizontal="center" vertical="top" wrapText="1"/>
    </xf>
    <xf numFmtId="49" fontId="51" fillId="0" borderId="91" xfId="7" applyNumberFormat="1" applyFont="1" applyBorder="1" applyAlignment="1">
      <alignment horizontal="center" vertical="top" wrapText="1"/>
    </xf>
    <xf numFmtId="0" fontId="25" fillId="0" borderId="0" xfId="7" applyFont="1" applyAlignment="1">
      <alignment horizontal="left" vertical="top" wrapText="1"/>
    </xf>
    <xf numFmtId="49" fontId="51" fillId="0" borderId="89" xfId="7" applyNumberFormat="1" applyFont="1" applyBorder="1" applyAlignment="1">
      <alignment horizontal="center" vertical="top" wrapText="1"/>
    </xf>
    <xf numFmtId="49" fontId="51" fillId="0" borderId="88" xfId="7" applyNumberFormat="1" applyFont="1" applyBorder="1" applyAlignment="1">
      <alignment horizontal="center" vertical="top" wrapText="1"/>
    </xf>
    <xf numFmtId="49" fontId="50" fillId="0" borderId="88" xfId="7" applyNumberFormat="1" applyFont="1" applyBorder="1" applyAlignment="1">
      <alignment horizontal="center" vertical="top" wrapText="1"/>
    </xf>
    <xf numFmtId="49" fontId="51" fillId="0" borderId="92" xfId="7" applyNumberFormat="1" applyFont="1" applyBorder="1" applyAlignment="1">
      <alignment horizontal="center" vertical="top" wrapText="1"/>
    </xf>
    <xf numFmtId="49" fontId="50" fillId="0" borderId="87" xfId="7" applyNumberFormat="1" applyFont="1" applyBorder="1" applyAlignment="1">
      <alignment horizontal="center" vertical="top" wrapText="1"/>
    </xf>
    <xf numFmtId="0" fontId="24" fillId="0" borderId="0" xfId="7" applyFont="1" applyAlignment="1">
      <alignment horizontal="center" vertical="center"/>
    </xf>
    <xf numFmtId="0" fontId="25" fillId="0" borderId="0" xfId="6" applyFont="1" applyAlignment="1">
      <alignment horizontal="left" vertical="center" wrapText="1"/>
    </xf>
    <xf numFmtId="0" fontId="5" fillId="0" borderId="0" xfId="6" applyAlignment="1">
      <alignment vertical="center"/>
    </xf>
    <xf numFmtId="0" fontId="8" fillId="9" borderId="0" xfId="6" applyNumberFormat="1" applyFont="1" applyFill="1" applyBorder="1" applyAlignment="1">
      <alignment horizontal="center" vertical="center"/>
    </xf>
    <xf numFmtId="49" fontId="8" fillId="9" borderId="0" xfId="6" applyNumberFormat="1" applyFont="1" applyFill="1" applyAlignment="1">
      <alignment horizontal="center" vertical="center"/>
    </xf>
    <xf numFmtId="0" fontId="17" fillId="0" borderId="0" xfId="6" applyFont="1" applyAlignment="1">
      <alignment horizontal="center" vertical="center"/>
    </xf>
    <xf numFmtId="0" fontId="52" fillId="0" borderId="0" xfId="6" applyFont="1" applyAlignment="1">
      <alignment horizontal="distributed" vertical="center" wrapText="1"/>
    </xf>
    <xf numFmtId="0" fontId="43" fillId="0" borderId="0" xfId="6" applyFont="1" applyAlignment="1">
      <alignment horizontal="center" vertical="center"/>
    </xf>
    <xf numFmtId="0" fontId="49" fillId="0" borderId="0" xfId="6" applyFont="1" applyAlignment="1">
      <alignment vertical="center" wrapText="1"/>
    </xf>
    <xf numFmtId="0" fontId="52" fillId="0" borderId="0" xfId="6" applyFont="1" applyAlignment="1">
      <alignment horizontal="distributed" vertical="center"/>
    </xf>
    <xf numFmtId="0" fontId="43" fillId="0" borderId="0" xfId="6" applyFont="1" applyAlignment="1">
      <alignment horizontal="left" vertical="center" wrapText="1"/>
    </xf>
    <xf numFmtId="0" fontId="17" fillId="0" borderId="16" xfId="4" applyFont="1" applyBorder="1" applyAlignment="1">
      <alignment horizontal="left" vertical="center"/>
    </xf>
    <xf numFmtId="0" fontId="17" fillId="0" borderId="17" xfId="4" applyFont="1" applyBorder="1" applyAlignment="1">
      <alignment horizontal="left" vertical="center"/>
    </xf>
    <xf numFmtId="0" fontId="17" fillId="0" borderId="16" xfId="4" applyFont="1" applyBorder="1" applyAlignment="1">
      <alignment horizontal="center" vertical="center"/>
    </xf>
    <xf numFmtId="0" fontId="17" fillId="0" borderId="17" xfId="4" applyFont="1" applyBorder="1" applyAlignment="1">
      <alignment horizontal="center" vertical="center"/>
    </xf>
    <xf numFmtId="0" fontId="17" fillId="0" borderId="16" xfId="4" applyFont="1" applyBorder="1" applyAlignment="1">
      <alignment horizontal="center" vertical="center" shrinkToFit="1"/>
    </xf>
    <xf numFmtId="0" fontId="17" fillId="0" borderId="17" xfId="4" applyFont="1" applyBorder="1" applyAlignment="1">
      <alignment horizontal="center" vertical="center" shrinkToFit="1"/>
    </xf>
    <xf numFmtId="0" fontId="37" fillId="0" borderId="17" xfId="4" applyFont="1" applyBorder="1" applyAlignment="1">
      <alignment horizontal="left" vertical="center" shrinkToFit="1"/>
    </xf>
    <xf numFmtId="0" fontId="37" fillId="0" borderId="18" xfId="4" applyFont="1" applyBorder="1" applyAlignment="1">
      <alignment horizontal="left" vertical="center" shrinkToFit="1"/>
    </xf>
    <xf numFmtId="0" fontId="17" fillId="0" borderId="37" xfId="3" applyFont="1" applyBorder="1" applyAlignment="1">
      <alignment horizontal="center" vertical="center" textRotation="255" wrapText="1"/>
    </xf>
    <xf numFmtId="0" fontId="17" fillId="0" borderId="46" xfId="3" applyFont="1" applyBorder="1" applyAlignment="1">
      <alignment horizontal="center" vertical="center" textRotation="255" wrapText="1"/>
    </xf>
    <xf numFmtId="0" fontId="17" fillId="0" borderId="38" xfId="3" applyFont="1" applyBorder="1" applyAlignment="1">
      <alignment horizontal="center" vertical="center" textRotation="255" wrapText="1"/>
    </xf>
    <xf numFmtId="0" fontId="17" fillId="0" borderId="52" xfId="3" applyFont="1" applyBorder="1" applyAlignment="1" applyProtection="1">
      <alignment horizontal="center" vertical="center"/>
      <protection locked="0"/>
    </xf>
    <xf numFmtId="0" fontId="17" fillId="0" borderId="53" xfId="3" applyFont="1" applyBorder="1" applyAlignment="1" applyProtection="1">
      <alignment horizontal="center" vertical="center"/>
      <protection locked="0"/>
    </xf>
    <xf numFmtId="0" fontId="17" fillId="0" borderId="54" xfId="3" applyFont="1" applyBorder="1" applyAlignment="1" applyProtection="1">
      <alignment horizontal="center" vertical="center"/>
      <protection locked="0"/>
    </xf>
    <xf numFmtId="0" fontId="17" fillId="0" borderId="55" xfId="3" applyFont="1" applyBorder="1" applyAlignment="1" applyProtection="1">
      <alignment horizontal="center" vertical="center"/>
      <protection locked="0"/>
    </xf>
    <xf numFmtId="0" fontId="17" fillId="0" borderId="56" xfId="3" applyFont="1" applyBorder="1" applyAlignment="1" applyProtection="1">
      <alignment horizontal="center" vertical="center"/>
      <protection locked="0"/>
    </xf>
    <xf numFmtId="0" fontId="17" fillId="0" borderId="57" xfId="3" applyFont="1" applyBorder="1" applyAlignment="1" applyProtection="1">
      <alignment horizontal="center" vertical="center"/>
      <protection locked="0"/>
    </xf>
    <xf numFmtId="0" fontId="17" fillId="0" borderId="5" xfId="3" applyFont="1" applyBorder="1" applyAlignment="1">
      <alignment horizontal="center" vertical="center"/>
    </xf>
    <xf numFmtId="0" fontId="17" fillId="0" borderId="0" xfId="3" applyFont="1" applyAlignment="1">
      <alignment horizontal="center" vertical="center"/>
    </xf>
    <xf numFmtId="0" fontId="17" fillId="0" borderId="10" xfId="3" applyFont="1" applyBorder="1" applyAlignment="1">
      <alignment horizontal="center" vertical="center"/>
    </xf>
    <xf numFmtId="0" fontId="17" fillId="0" borderId="48" xfId="3" applyFont="1" applyBorder="1" applyAlignment="1" applyProtection="1">
      <protection locked="0"/>
    </xf>
    <xf numFmtId="0" fontId="17" fillId="0" borderId="49" xfId="3" applyFont="1" applyBorder="1" applyAlignment="1" applyProtection="1">
      <protection locked="0"/>
    </xf>
    <xf numFmtId="0" fontId="17" fillId="0" borderId="58" xfId="3" applyFont="1" applyBorder="1" applyAlignment="1" applyProtection="1">
      <alignment horizontal="center" vertical="center"/>
      <protection locked="0"/>
    </xf>
    <xf numFmtId="0" fontId="17" fillId="0" borderId="59" xfId="3" applyFont="1" applyBorder="1" applyAlignment="1" applyProtection="1">
      <alignment horizontal="center" vertical="center"/>
      <protection locked="0"/>
    </xf>
    <xf numFmtId="0" fontId="17" fillId="0" borderId="60" xfId="3" applyFont="1" applyBorder="1" applyAlignment="1" applyProtection="1">
      <alignment horizontal="center" vertical="center"/>
      <protection locked="0"/>
    </xf>
    <xf numFmtId="0" fontId="17" fillId="3" borderId="16" xfId="3" applyFont="1" applyFill="1" applyBorder="1" applyAlignment="1">
      <alignment horizontal="center" vertical="center"/>
    </xf>
    <xf numFmtId="0" fontId="17" fillId="3" borderId="17" xfId="3" applyFont="1" applyFill="1" applyBorder="1" applyAlignment="1">
      <alignment horizontal="center" vertical="center"/>
    </xf>
    <xf numFmtId="0" fontId="17" fillId="3" borderId="18" xfId="3" applyFont="1" applyFill="1" applyBorder="1" applyAlignment="1">
      <alignment horizontal="center" vertical="center"/>
    </xf>
    <xf numFmtId="0" fontId="17" fillId="0" borderId="16" xfId="3" applyFont="1" applyBorder="1" applyAlignment="1" applyProtection="1">
      <alignment horizontal="center" vertical="center"/>
      <protection locked="0"/>
    </xf>
    <xf numFmtId="0" fontId="17" fillId="0" borderId="17" xfId="3" applyFont="1" applyBorder="1" applyAlignment="1" applyProtection="1">
      <alignment horizontal="center" vertical="center"/>
      <protection locked="0"/>
    </xf>
    <xf numFmtId="0" fontId="17" fillId="0" borderId="18" xfId="3" applyFont="1" applyBorder="1" applyAlignment="1" applyProtection="1">
      <alignment horizontal="center" vertical="center"/>
      <protection locked="0"/>
    </xf>
    <xf numFmtId="0" fontId="17" fillId="0" borderId="46" xfId="3" applyFont="1" applyBorder="1" applyAlignment="1">
      <alignment horizontal="center" vertical="center" textRotation="255"/>
    </xf>
    <xf numFmtId="0" fontId="17" fillId="0" borderId="38" xfId="3" applyFont="1" applyBorder="1" applyAlignment="1">
      <alignment horizontal="center" vertical="center" textRotation="255"/>
    </xf>
    <xf numFmtId="0" fontId="17" fillId="0" borderId="40" xfId="3" applyFont="1" applyBorder="1" applyAlignment="1" applyProtection="1">
      <alignment horizontal="center" vertical="center"/>
      <protection locked="0"/>
    </xf>
    <xf numFmtId="0" fontId="17" fillId="0" borderId="41" xfId="3" applyFont="1" applyBorder="1" applyAlignment="1" applyProtection="1">
      <alignment horizontal="center" vertical="center"/>
      <protection locked="0"/>
    </xf>
    <xf numFmtId="0" fontId="17" fillId="0" borderId="42" xfId="3" applyFont="1" applyBorder="1" applyAlignment="1" applyProtection="1">
      <alignment horizontal="center" vertical="center"/>
      <protection locked="0"/>
    </xf>
    <xf numFmtId="0" fontId="17" fillId="0" borderId="3" xfId="3" applyFont="1" applyBorder="1" applyAlignment="1">
      <alignment horizontal="center" vertical="center"/>
    </xf>
    <xf numFmtId="0" fontId="17" fillId="0" borderId="5" xfId="3" applyFont="1" applyBorder="1" applyAlignment="1" applyProtection="1">
      <alignment horizontal="center"/>
      <protection locked="0"/>
    </xf>
    <xf numFmtId="0" fontId="17" fillId="0" borderId="10" xfId="3" applyFont="1" applyBorder="1" applyAlignment="1" applyProtection="1">
      <alignment horizontal="center"/>
      <protection locked="0"/>
    </xf>
    <xf numFmtId="0" fontId="17" fillId="0" borderId="4" xfId="3" applyFont="1" applyBorder="1" applyAlignment="1">
      <alignment horizontal="center" vertical="center"/>
    </xf>
    <xf numFmtId="0" fontId="17" fillId="0" borderId="7" xfId="3" applyFont="1" applyBorder="1" applyAlignment="1">
      <alignment horizontal="center" vertical="center"/>
    </xf>
    <xf numFmtId="0" fontId="17" fillId="0" borderId="9" xfId="3" applyFont="1" applyBorder="1" applyAlignment="1">
      <alignment horizontal="center" vertical="center"/>
    </xf>
    <xf numFmtId="0" fontId="17" fillId="0" borderId="16" xfId="3" applyFont="1" applyBorder="1" applyAlignment="1">
      <alignment horizontal="center"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7" fillId="0" borderId="17" xfId="3" applyFont="1" applyBorder="1" applyAlignment="1" applyProtection="1">
      <protection locked="0"/>
    </xf>
    <xf numFmtId="0" fontId="17" fillId="0" borderId="18" xfId="3" applyFont="1" applyBorder="1" applyAlignment="1" applyProtection="1">
      <protection locked="0"/>
    </xf>
    <xf numFmtId="0" fontId="21" fillId="0" borderId="4" xfId="3" applyFont="1" applyBorder="1" applyAlignment="1">
      <alignment horizontal="left" vertical="center" wrapText="1" shrinkToFit="1"/>
    </xf>
    <xf numFmtId="0" fontId="21" fillId="0" borderId="5" xfId="3" applyFont="1" applyBorder="1" applyAlignment="1">
      <alignment horizontal="left" vertical="center" wrapText="1" shrinkToFit="1"/>
    </xf>
    <xf numFmtId="0" fontId="21" fillId="0" borderId="7"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9" xfId="3" applyFont="1" applyBorder="1" applyAlignment="1">
      <alignment horizontal="left" vertical="center" wrapText="1" shrinkToFit="1"/>
    </xf>
    <xf numFmtId="0" fontId="21" fillId="0" borderId="10" xfId="3" applyFont="1" applyBorder="1" applyAlignment="1">
      <alignment horizontal="left" vertical="center" wrapText="1" shrinkToFit="1"/>
    </xf>
    <xf numFmtId="0" fontId="17" fillId="0" borderId="16" xfId="3" applyFont="1" applyBorder="1" applyAlignment="1">
      <alignment horizontal="left" vertical="center"/>
    </xf>
    <xf numFmtId="0" fontId="17" fillId="0" borderId="18" xfId="3" applyFont="1" applyBorder="1" applyAlignment="1">
      <alignment horizontal="left" vertical="center"/>
    </xf>
    <xf numFmtId="0" fontId="17" fillId="0" borderId="10" xfId="3" applyFont="1" applyBorder="1" applyAlignment="1" applyProtection="1">
      <alignment horizontal="center" vertical="center"/>
      <protection locked="0"/>
    </xf>
    <xf numFmtId="0" fontId="17" fillId="0" borderId="4" xfId="3" applyFont="1" applyBorder="1" applyAlignment="1">
      <alignment horizontal="left" vertical="center" wrapText="1"/>
    </xf>
    <xf numFmtId="0" fontId="17" fillId="0" borderId="6" xfId="3" applyFont="1" applyBorder="1" applyAlignment="1">
      <alignment vertical="center"/>
    </xf>
    <xf numFmtId="0" fontId="17" fillId="0" borderId="9" xfId="3" applyFont="1" applyBorder="1" applyAlignment="1">
      <alignment vertical="center"/>
    </xf>
    <xf numFmtId="0" fontId="17" fillId="0" borderId="11" xfId="3" applyFont="1" applyBorder="1" applyAlignment="1">
      <alignment vertical="center"/>
    </xf>
    <xf numFmtId="0" fontId="17" fillId="0" borderId="3" xfId="3" applyFont="1" applyBorder="1" applyAlignment="1">
      <alignment horizontal="center" vertical="center" shrinkToFit="1"/>
    </xf>
    <xf numFmtId="0" fontId="17" fillId="0" borderId="6" xfId="3" applyFont="1" applyBorder="1" applyAlignment="1">
      <alignment horizontal="center" vertical="center"/>
    </xf>
    <xf numFmtId="0" fontId="17" fillId="0" borderId="11" xfId="3" applyFont="1" applyBorder="1" applyAlignment="1">
      <alignment horizontal="center" vertical="center"/>
    </xf>
    <xf numFmtId="0" fontId="17" fillId="0" borderId="16" xfId="3" applyFont="1" applyBorder="1" applyAlignment="1">
      <alignment horizontal="center" vertical="center" shrinkToFit="1"/>
    </xf>
    <xf numFmtId="0" fontId="17" fillId="0" borderId="17" xfId="3" applyFont="1" applyBorder="1" applyAlignment="1">
      <alignment horizontal="center" vertical="center" shrinkToFit="1"/>
    </xf>
    <xf numFmtId="0" fontId="17" fillId="0" borderId="5" xfId="4" applyFont="1" applyBorder="1" applyAlignment="1">
      <alignment horizontal="center" vertical="center" shrinkToFit="1"/>
    </xf>
    <xf numFmtId="0" fontId="17" fillId="0" borderId="18" xfId="4" applyFont="1" applyBorder="1" applyAlignment="1">
      <alignment horizontal="center" vertical="center"/>
    </xf>
    <xf numFmtId="0" fontId="17" fillId="0" borderId="16" xfId="4" applyFont="1" applyBorder="1" applyAlignment="1" applyProtection="1">
      <alignment horizontal="center" vertical="center"/>
      <protection locked="0"/>
    </xf>
    <xf numFmtId="0" fontId="17" fillId="0" borderId="17" xfId="4" applyFont="1" applyBorder="1" applyAlignment="1" applyProtection="1">
      <alignment horizontal="center" vertical="center"/>
      <protection locked="0"/>
    </xf>
    <xf numFmtId="0" fontId="17" fillId="0" borderId="18" xfId="4" applyFont="1" applyBorder="1" applyAlignment="1" applyProtection="1">
      <alignment horizontal="center" vertical="center"/>
      <protection locked="0"/>
    </xf>
    <xf numFmtId="0" fontId="17" fillId="0" borderId="18" xfId="3" applyFont="1" applyBorder="1" applyAlignment="1">
      <alignment horizontal="center" vertical="center" shrinkToFit="1"/>
    </xf>
    <xf numFmtId="0" fontId="21" fillId="0" borderId="16" xfId="3" applyFont="1" applyBorder="1" applyAlignment="1">
      <alignment horizontal="center" vertical="center"/>
    </xf>
    <xf numFmtId="0" fontId="21" fillId="0" borderId="17" xfId="3" applyFont="1" applyBorder="1" applyAlignment="1">
      <alignment horizontal="center" vertical="center"/>
    </xf>
    <xf numFmtId="0" fontId="37" fillId="0" borderId="16" xfId="4" applyFont="1" applyBorder="1" applyAlignment="1">
      <alignment horizontal="left" vertical="center" shrinkToFit="1"/>
    </xf>
    <xf numFmtId="0" fontId="17" fillId="0" borderId="6" xfId="3" applyFont="1" applyBorder="1" applyAlignment="1">
      <alignment horizontal="left" vertical="center" wrapText="1"/>
    </xf>
    <xf numFmtId="0" fontId="17" fillId="0" borderId="9" xfId="3" applyFont="1" applyBorder="1" applyAlignment="1">
      <alignment horizontal="left" vertical="center" wrapText="1"/>
    </xf>
    <xf numFmtId="0" fontId="17" fillId="0" borderId="11" xfId="3" applyFont="1" applyBorder="1" applyAlignment="1">
      <alignment horizontal="left" vertical="center" wrapText="1"/>
    </xf>
    <xf numFmtId="0" fontId="17" fillId="0" borderId="7" xfId="3" applyFont="1" applyBorder="1" applyAlignment="1">
      <alignment horizontal="left" vertical="center" wrapText="1"/>
    </xf>
    <xf numFmtId="0" fontId="17" fillId="0" borderId="8" xfId="3" applyFont="1" applyBorder="1" applyAlignment="1">
      <alignment horizontal="left" vertical="center" wrapText="1"/>
    </xf>
    <xf numFmtId="49" fontId="17" fillId="0" borderId="17" xfId="5" applyNumberFormat="1" applyFont="1" applyBorder="1" applyAlignment="1" applyProtection="1">
      <alignment horizontal="center" vertical="center" shrinkToFit="1"/>
      <protection locked="0"/>
    </xf>
    <xf numFmtId="49" fontId="17" fillId="0" borderId="18" xfId="5" applyNumberFormat="1" applyFont="1" applyBorder="1" applyAlignment="1" applyProtection="1">
      <alignment horizontal="center" vertical="center" shrinkToFit="1"/>
      <protection locked="0"/>
    </xf>
    <xf numFmtId="49" fontId="17" fillId="0" borderId="17" xfId="5" applyNumberFormat="1" applyFont="1" applyBorder="1" applyAlignment="1">
      <alignment horizontal="center" vertical="center" shrinkToFit="1"/>
    </xf>
    <xf numFmtId="0" fontId="17" fillId="0" borderId="16" xfId="3" applyFont="1" applyBorder="1" applyAlignment="1">
      <alignment horizontal="left" vertical="center" wrapText="1"/>
    </xf>
    <xf numFmtId="0" fontId="17" fillId="0" borderId="18" xfId="3" applyFont="1" applyBorder="1" applyAlignment="1">
      <alignment horizontal="left" vertical="center" wrapText="1"/>
    </xf>
    <xf numFmtId="0" fontId="17" fillId="0" borderId="16" xfId="3" applyFont="1" applyBorder="1" applyAlignment="1" applyProtection="1">
      <alignment horizontal="left" vertical="center"/>
      <protection locked="0"/>
    </xf>
    <xf numFmtId="0" fontId="17" fillId="0" borderId="17" xfId="3" applyFont="1" applyBorder="1" applyAlignment="1" applyProtection="1">
      <alignment horizontal="left" vertical="center"/>
      <protection locked="0"/>
    </xf>
    <xf numFmtId="0" fontId="17" fillId="0" borderId="18" xfId="3" applyFont="1" applyBorder="1" applyAlignment="1" applyProtection="1">
      <alignment horizontal="left" vertical="center"/>
      <protection locked="0"/>
    </xf>
    <xf numFmtId="0" fontId="17" fillId="0" borderId="4" xfId="3" applyFont="1" applyBorder="1" applyAlignment="1">
      <alignment horizontal="left" vertical="center"/>
    </xf>
    <xf numFmtId="0" fontId="17" fillId="0" borderId="5" xfId="3" applyFont="1" applyBorder="1" applyAlignment="1">
      <alignment horizontal="left" vertical="center"/>
    </xf>
    <xf numFmtId="0" fontId="17" fillId="0" borderId="7" xfId="3" applyFont="1" applyBorder="1" applyAlignment="1">
      <alignment horizontal="left" vertical="center"/>
    </xf>
    <xf numFmtId="0" fontId="17" fillId="0" borderId="0" xfId="3" applyFont="1" applyAlignment="1">
      <alignment horizontal="left" vertical="center"/>
    </xf>
    <xf numFmtId="0" fontId="17" fillId="0" borderId="9" xfId="3" applyFont="1" applyBorder="1" applyAlignment="1">
      <alignment horizontal="left" vertical="center"/>
    </xf>
    <xf numFmtId="0" fontId="17" fillId="0" borderId="10" xfId="3" applyFont="1" applyBorder="1" applyAlignment="1">
      <alignment horizontal="left" vertical="center"/>
    </xf>
    <xf numFmtId="0" fontId="39" fillId="0" borderId="16" xfId="4" applyFont="1" applyBorder="1" applyAlignment="1">
      <alignment horizontal="left" vertical="center" shrinkToFit="1"/>
    </xf>
    <xf numFmtId="0" fontId="39" fillId="0" borderId="17" xfId="4" applyFont="1" applyBorder="1" applyAlignment="1">
      <alignment horizontal="left" vertical="center" shrinkToFit="1"/>
    </xf>
    <xf numFmtId="0" fontId="39" fillId="0" borderId="18" xfId="4" applyFont="1" applyBorder="1" applyAlignment="1">
      <alignment horizontal="left" vertical="center" shrinkToFit="1"/>
    </xf>
    <xf numFmtId="0" fontId="17" fillId="0" borderId="0" xfId="3" applyFont="1" applyAlignment="1">
      <alignment horizontal="left" vertical="center" wrapText="1"/>
    </xf>
    <xf numFmtId="0" fontId="17" fillId="3" borderId="0" xfId="3" applyFont="1" applyFill="1" applyAlignment="1">
      <alignment horizontal="left" vertical="center" wrapText="1"/>
    </xf>
    <xf numFmtId="0" fontId="17" fillId="3" borderId="0" xfId="3" applyFont="1" applyFill="1" applyAlignment="1">
      <alignment vertical="center" wrapText="1"/>
    </xf>
    <xf numFmtId="0" fontId="21" fillId="0" borderId="3" xfId="7" applyFont="1" applyBorder="1" applyAlignment="1">
      <alignment vertical="center"/>
    </xf>
    <xf numFmtId="0" fontId="21" fillId="0" borderId="16" xfId="5" applyFont="1" applyBorder="1" applyAlignment="1">
      <alignment horizontal="center" vertical="center" wrapText="1"/>
    </xf>
    <xf numFmtId="0" fontId="21" fillId="0" borderId="17" xfId="5" applyFont="1" applyBorder="1" applyAlignment="1">
      <alignment horizontal="center" vertical="center" wrapText="1"/>
    </xf>
    <xf numFmtId="0" fontId="21" fillId="0" borderId="18" xfId="5" applyFont="1" applyBorder="1" applyAlignment="1">
      <alignment horizontal="center" vertical="center" wrapText="1"/>
    </xf>
    <xf numFmtId="0" fontId="21" fillId="0" borderId="3" xfId="7" applyFont="1" applyBorder="1" applyAlignment="1">
      <alignment horizontal="center" vertical="center"/>
    </xf>
    <xf numFmtId="0" fontId="21" fillId="0" borderId="16" xfId="5" applyFont="1" applyBorder="1" applyAlignment="1">
      <alignment horizontal="center" vertical="center"/>
    </xf>
    <xf numFmtId="0" fontId="21" fillId="0" borderId="17" xfId="5" applyFont="1" applyBorder="1" applyAlignment="1">
      <alignment horizontal="center" vertical="center"/>
    </xf>
    <xf numFmtId="0" fontId="21" fillId="0" borderId="18" xfId="5" applyFont="1" applyBorder="1" applyAlignment="1">
      <alignment horizontal="center" vertical="center"/>
    </xf>
    <xf numFmtId="0" fontId="21" fillId="0" borderId="3" xfId="5" applyFont="1" applyBorder="1" applyAlignment="1">
      <alignment horizontal="center" vertical="center" wrapText="1"/>
    </xf>
    <xf numFmtId="0" fontId="21" fillId="0" borderId="3" xfId="5" applyFont="1" applyBorder="1" applyAlignment="1">
      <alignment horizontal="center" vertical="center"/>
    </xf>
    <xf numFmtId="0" fontId="21" fillId="0" borderId="3" xfId="7" applyFont="1" applyBorder="1" applyAlignment="1">
      <alignment horizontal="left" vertical="center"/>
    </xf>
    <xf numFmtId="0" fontId="21" fillId="5" borderId="3" xfId="7" applyFont="1" applyFill="1" applyBorder="1" applyAlignment="1">
      <alignment horizontal="right" vertical="center"/>
    </xf>
    <xf numFmtId="0" fontId="21" fillId="0" borderId="3" xfId="7" applyFont="1" applyBorder="1" applyAlignment="1">
      <alignment horizontal="center" vertical="center" wrapText="1"/>
    </xf>
    <xf numFmtId="178" fontId="21" fillId="0" borderId="3" xfId="7" applyNumberFormat="1" applyFont="1" applyBorder="1" applyAlignment="1">
      <alignment vertical="center"/>
    </xf>
    <xf numFmtId="179" fontId="21" fillId="0" borderId="3" xfId="7" applyNumberFormat="1" applyFont="1" applyBorder="1" applyAlignment="1">
      <alignment horizontal="center" vertical="center"/>
    </xf>
    <xf numFmtId="0" fontId="17" fillId="6" borderId="3" xfId="7" applyFont="1" applyFill="1" applyBorder="1" applyAlignment="1">
      <alignment vertical="center"/>
    </xf>
    <xf numFmtId="0" fontId="21" fillId="0" borderId="16" xfId="7" applyFont="1" applyBorder="1" applyAlignment="1">
      <alignment horizontal="center" vertical="center"/>
    </xf>
    <xf numFmtId="0" fontId="21" fillId="0" borderId="17" xfId="7" applyFont="1" applyBorder="1" applyAlignment="1">
      <alignment horizontal="center" vertical="center"/>
    </xf>
    <xf numFmtId="0" fontId="17" fillId="0" borderId="3" xfId="7" applyFont="1" applyBorder="1" applyAlignment="1">
      <alignment vertical="center"/>
    </xf>
    <xf numFmtId="0" fontId="21" fillId="0" borderId="18" xfId="7" applyFont="1" applyBorder="1" applyAlignment="1">
      <alignment horizontal="center" vertical="center"/>
    </xf>
    <xf numFmtId="0" fontId="40" fillId="0" borderId="7" xfId="7" applyFont="1" applyBorder="1" applyAlignment="1">
      <alignment horizontal="center" vertical="center" wrapText="1"/>
    </xf>
    <xf numFmtId="0" fontId="40" fillId="0" borderId="9" xfId="7" applyFont="1" applyBorder="1" applyAlignment="1">
      <alignment horizontal="center" vertical="center" wrapText="1"/>
    </xf>
    <xf numFmtId="0" fontId="17" fillId="0" borderId="3" xfId="7" applyFont="1" applyBorder="1" applyAlignment="1">
      <alignment horizontal="center" vertical="center" wrapText="1"/>
    </xf>
    <xf numFmtId="0" fontId="21" fillId="0" borderId="4" xfId="7" applyFont="1" applyBorder="1" applyAlignment="1">
      <alignment horizontal="center" vertical="center"/>
    </xf>
    <xf numFmtId="0" fontId="21" fillId="0" borderId="7" xfId="7" applyFont="1" applyBorder="1" applyAlignment="1">
      <alignment horizontal="center" vertical="center"/>
    </xf>
    <xf numFmtId="0" fontId="21" fillId="0" borderId="4" xfId="7" applyFont="1" applyBorder="1" applyAlignment="1">
      <alignment horizontal="center" vertical="center" wrapText="1"/>
    </xf>
    <xf numFmtId="0" fontId="21" fillId="0" borderId="7" xfId="7" applyFont="1" applyBorder="1" applyAlignment="1">
      <alignment horizontal="center" vertical="center" wrapText="1"/>
    </xf>
    <xf numFmtId="0" fontId="21" fillId="0" borderId="9" xfId="7" applyFont="1" applyBorder="1" applyAlignment="1">
      <alignment horizontal="center" vertical="center" wrapText="1"/>
    </xf>
    <xf numFmtId="49" fontId="21" fillId="0" borderId="3" xfId="7" applyNumberFormat="1" applyFont="1" applyBorder="1" applyAlignment="1">
      <alignment horizontal="center" vertical="center"/>
    </xf>
    <xf numFmtId="0" fontId="21" fillId="0" borderId="18" xfId="7" applyFont="1" applyBorder="1" applyAlignment="1">
      <alignment horizontal="center" vertical="center" wrapText="1"/>
    </xf>
    <xf numFmtId="0" fontId="17" fillId="4" borderId="3" xfId="7" applyFont="1" applyFill="1" applyBorder="1" applyAlignment="1">
      <alignment horizontal="center" vertical="center" wrapText="1"/>
    </xf>
    <xf numFmtId="0" fontId="17" fillId="5" borderId="10" xfId="7" applyFont="1" applyFill="1" applyBorder="1" applyAlignment="1">
      <alignment horizontal="center" vertical="center"/>
    </xf>
    <xf numFmtId="0" fontId="17" fillId="0" borderId="10" xfId="7" applyFont="1" applyBorder="1" applyAlignment="1">
      <alignment horizontal="center" vertical="center"/>
    </xf>
    <xf numFmtId="0" fontId="17" fillId="6" borderId="3" xfId="7" applyFont="1" applyFill="1" applyBorder="1" applyAlignment="1">
      <alignment horizontal="center" vertical="center"/>
    </xf>
    <xf numFmtId="0" fontId="17" fillId="4" borderId="3" xfId="7" applyFont="1" applyFill="1" applyBorder="1" applyAlignment="1">
      <alignment horizontal="center" vertical="center"/>
    </xf>
    <xf numFmtId="0" fontId="19" fillId="7" borderId="3" xfId="9" applyFont="1" applyFill="1" applyBorder="1" applyAlignment="1">
      <alignment vertical="center"/>
    </xf>
  </cellXfs>
  <cellStyles count="16">
    <cellStyle name="Normal 2" xfId="3" xr:uid="{00000000-0005-0000-0000-000000000000}"/>
    <cellStyle name="標準" xfId="0" builtinId="0"/>
    <cellStyle name="標準 2" xfId="1" xr:uid="{00000000-0005-0000-0000-000002000000}"/>
    <cellStyle name="標準 2 2" xfId="5" xr:uid="{00000000-0005-0000-0000-000003000000}"/>
    <cellStyle name="標準 2 2 2" xfId="8" xr:uid="{00000000-0005-0000-0000-000004000000}"/>
    <cellStyle name="標準 3" xfId="2" xr:uid="{00000000-0005-0000-0000-000005000000}"/>
    <cellStyle name="標準 3 2" xfId="4" xr:uid="{00000000-0005-0000-0000-000006000000}"/>
    <cellStyle name="標準 3 2 2" xfId="6" xr:uid="{00000000-0005-0000-0000-000007000000}"/>
    <cellStyle name="標準 4" xfId="10" xr:uid="{00000000-0005-0000-0000-000008000000}"/>
    <cellStyle name="標準 6" xfId="9" xr:uid="{00000000-0005-0000-0000-000009000000}"/>
    <cellStyle name="標準 7" xfId="11" xr:uid="{00000000-0005-0000-0000-00000A000000}"/>
    <cellStyle name="標準 8" xfId="12" xr:uid="{00000000-0005-0000-0000-00000B000000}"/>
    <cellStyle name="標準_③-２加算様式（就労）" xfId="7" xr:uid="{00000000-0005-0000-0000-00000C000000}"/>
    <cellStyle name="標準_kyotaku_shinnsei" xfId="15" xr:uid="{00000000-0005-0000-0000-00000D000000}"/>
    <cellStyle name="標準_第１号様式・付表" xfId="13" xr:uid="{00000000-0005-0000-0000-00000E000000}"/>
    <cellStyle name="標準_付表　訪問介護　修正版_第一号様式 2" xfId="14"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123825</xdr:colOff>
      <xdr:row>8</xdr:row>
      <xdr:rowOff>9525</xdr:rowOff>
    </xdr:from>
    <xdr:to>
      <xdr:col>15</xdr:col>
      <xdr:colOff>0</xdr:colOff>
      <xdr:row>12</xdr:row>
      <xdr:rowOff>180975</xdr:rowOff>
    </xdr:to>
    <xdr:sp macro="" textlink="">
      <xdr:nvSpPr>
        <xdr:cNvPr id="2" name="AutoShape 1">
          <a:extLst>
            <a:ext uri="{FF2B5EF4-FFF2-40B4-BE49-F238E27FC236}">
              <a16:creationId xmlns:a16="http://schemas.microsoft.com/office/drawing/2014/main" id="{00000000-0008-0000-0300-000002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3" name="AutoShape 2">
          <a:extLst>
            <a:ext uri="{FF2B5EF4-FFF2-40B4-BE49-F238E27FC236}">
              <a16:creationId xmlns:a16="http://schemas.microsoft.com/office/drawing/2014/main" id="{00000000-0008-0000-0300-000003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4" name="AutoShape 1">
          <a:extLst>
            <a:ext uri="{FF2B5EF4-FFF2-40B4-BE49-F238E27FC236}">
              <a16:creationId xmlns:a16="http://schemas.microsoft.com/office/drawing/2014/main" id="{00000000-0008-0000-0300-000004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5" name="AutoShape 2">
          <a:extLst>
            <a:ext uri="{FF2B5EF4-FFF2-40B4-BE49-F238E27FC236}">
              <a16:creationId xmlns:a16="http://schemas.microsoft.com/office/drawing/2014/main" id="{00000000-0008-0000-0300-000005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6" name="AutoShape 1">
          <a:extLst>
            <a:ext uri="{FF2B5EF4-FFF2-40B4-BE49-F238E27FC236}">
              <a16:creationId xmlns:a16="http://schemas.microsoft.com/office/drawing/2014/main" id="{00000000-0008-0000-0300-000006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7" name="AutoShape 2">
          <a:extLst>
            <a:ext uri="{FF2B5EF4-FFF2-40B4-BE49-F238E27FC236}">
              <a16:creationId xmlns:a16="http://schemas.microsoft.com/office/drawing/2014/main" id="{00000000-0008-0000-0300-000007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8" name="AutoShape 1">
          <a:extLst>
            <a:ext uri="{FF2B5EF4-FFF2-40B4-BE49-F238E27FC236}">
              <a16:creationId xmlns:a16="http://schemas.microsoft.com/office/drawing/2014/main" id="{00000000-0008-0000-0300-000008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9" name="AutoShape 2">
          <a:extLst>
            <a:ext uri="{FF2B5EF4-FFF2-40B4-BE49-F238E27FC236}">
              <a16:creationId xmlns:a16="http://schemas.microsoft.com/office/drawing/2014/main" id="{00000000-0008-0000-0300-000009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0" name="AutoShape 1">
          <a:extLst>
            <a:ext uri="{FF2B5EF4-FFF2-40B4-BE49-F238E27FC236}">
              <a16:creationId xmlns:a16="http://schemas.microsoft.com/office/drawing/2014/main" id="{00000000-0008-0000-0300-00000A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1" name="AutoShape 2">
          <a:extLst>
            <a:ext uri="{FF2B5EF4-FFF2-40B4-BE49-F238E27FC236}">
              <a16:creationId xmlns:a16="http://schemas.microsoft.com/office/drawing/2014/main" id="{00000000-0008-0000-0300-00000B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2" name="AutoShape 1">
          <a:extLst>
            <a:ext uri="{FF2B5EF4-FFF2-40B4-BE49-F238E27FC236}">
              <a16:creationId xmlns:a16="http://schemas.microsoft.com/office/drawing/2014/main" id="{00000000-0008-0000-0300-00000C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8</xdr:row>
      <xdr:rowOff>9525</xdr:rowOff>
    </xdr:from>
    <xdr:to>
      <xdr:col>15</xdr:col>
      <xdr:colOff>0</xdr:colOff>
      <xdr:row>12</xdr:row>
      <xdr:rowOff>180975</xdr:rowOff>
    </xdr:to>
    <xdr:sp macro="" textlink="">
      <xdr:nvSpPr>
        <xdr:cNvPr id="13" name="AutoShape 2">
          <a:extLst>
            <a:ext uri="{FF2B5EF4-FFF2-40B4-BE49-F238E27FC236}">
              <a16:creationId xmlns:a16="http://schemas.microsoft.com/office/drawing/2014/main" id="{00000000-0008-0000-0300-00000D000000}"/>
            </a:ext>
          </a:extLst>
        </xdr:cNvPr>
        <xdr:cNvSpPr/>
      </xdr:nvSpPr>
      <xdr:spPr>
        <a:xfrm>
          <a:off x="9725025" y="1914525"/>
          <a:ext cx="561975" cy="1123950"/>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23665;&#26412;\2-3_&#27161;&#28310;&#27096;&#24335;1_09_&#21220;&#21209;&#34920;_&#22320;&#22495;&#23494;&#30528;&#22411;&#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9632;&#38556;&#23475;&#31119;&#31049;&#12469;&#12540;&#12499;&#12473;&#20107;&#26989;&#25152;&#31561;&#12398;&#25351;&#23450;&#9632;\05_&#21508;&#31278;&#23626;&#20986;&#65288;&#26032;&#35215;&#12539;&#24259;&#27490;&#12539;&#21152;&#31639;&#12539;&#22793;&#26356;&#31561;&#65289;\&#23626;&#20986;&#27096;&#24335;&#65288;&#25351;&#23450;&#12539;&#22793;&#26356;&#12539;&#24259;&#27490;&#31561;&#12539;&#26356;&#26032;&#65289;\&#29305;&#23450;&#12539;&#20816;&#30456;&#35527;&#25903;&#25588;\R6\&#25351;&#23450;&#30003;&#35531;&#26360;&#19968;&#24335;&#65288;&#29305;&#23450;&#20816;&#30456;&#35527;&#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9632;&#38556;&#23475;&#31119;&#31049;&#12469;&#12540;&#12499;&#12473;&#20107;&#26989;&#25152;&#31561;&#12398;&#25351;&#23450;&#9632;\05_&#21508;&#31278;&#23626;&#20986;&#65288;&#26032;&#35215;&#12539;&#24259;&#27490;&#12539;&#21152;&#31639;&#12539;&#22793;&#26356;&#31561;&#65289;\&#23626;&#20986;&#27096;&#24335;&#65288;&#25351;&#23450;&#12539;&#22793;&#26356;&#12539;&#24259;&#27490;&#31561;&#12539;&#26356;&#26032;&#65289;\05_&#21442;&#32771;&#36039;&#26009;&#65288;&#22269;&#12420;&#21271;&#28023;&#36947;&#12398;&#36890;&#30693;&#12539;&#27096;&#24335;&#65289;\01_&#22269;\&#25351;&#23450;&#30003;&#35531;&#12398;&#27161;&#28310;&#27096;&#24335;&#31561;&#65288;&#20196;&#21644;7&#24180;11&#26376;28&#26085;&#26356;&#26032;&#65289;\&#65288;&#27161;&#28310;&#27096;&#24335;&#65300;&#65289;&#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地密通所"/>
      <sheetName val="【記載例】シフト記号表（勤務時間帯）"/>
      <sheetName val="地密通所（1枚版）"/>
      <sheetName val="地密通所（100名）"/>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添付書類一覧"/>
      <sheetName val="指定申請書"/>
      <sheetName val="付表14"/>
      <sheetName val="体制等状況一覧表 (特定)"/>
      <sheetName val="体制等状況一覧表 (児)"/>
      <sheetName val="勤務形態一覧"/>
      <sheetName val="平面図"/>
      <sheetName val="備品等一覧表"/>
      <sheetName val="経歴書"/>
      <sheetName val="苦情解決措置の概要"/>
      <sheetName val="誓約書"/>
      <sheetName val="別紙④ "/>
      <sheetName val="別紙⑦"/>
      <sheetName val="主たる障害特定理由"/>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7"/>
  <sheetViews>
    <sheetView view="pageBreakPreview" zoomScaleNormal="100" zoomScaleSheetLayoutView="100" workbookViewId="0">
      <selection activeCell="E5" sqref="E5"/>
    </sheetView>
  </sheetViews>
  <sheetFormatPr defaultColWidth="8.90625" defaultRowHeight="13" x14ac:dyDescent="0.2"/>
  <cols>
    <col min="1" max="2" width="5" style="5" customWidth="1"/>
    <col min="3" max="3" width="36.90625" style="5" customWidth="1"/>
    <col min="4" max="4" width="81.26953125" style="5" customWidth="1"/>
    <col min="5" max="16384" width="8.90625" style="5"/>
  </cols>
  <sheetData>
    <row r="1" spans="1:4" s="1" customFormat="1" ht="24" customHeight="1" x14ac:dyDescent="0.2">
      <c r="A1" s="243" t="s">
        <v>270</v>
      </c>
      <c r="B1" s="243"/>
      <c r="C1" s="243"/>
      <c r="D1" s="243"/>
    </row>
    <row r="2" spans="1:4" ht="18.75" customHeight="1" thickBot="1" x14ac:dyDescent="0.25">
      <c r="B2" s="2"/>
      <c r="C2" s="3"/>
      <c r="D2" s="4" t="s">
        <v>195</v>
      </c>
    </row>
    <row r="3" spans="1:4" ht="45" customHeight="1" x14ac:dyDescent="0.2">
      <c r="A3" s="244" t="s">
        <v>7</v>
      </c>
      <c r="B3" s="226" t="s">
        <v>314</v>
      </c>
      <c r="C3" s="227"/>
      <c r="D3" s="228"/>
    </row>
    <row r="4" spans="1:4" ht="33.75" customHeight="1" x14ac:dyDescent="0.2">
      <c r="A4" s="245"/>
      <c r="B4" s="219" t="s">
        <v>119</v>
      </c>
      <c r="C4" s="218"/>
      <c r="D4" s="220"/>
    </row>
    <row r="5" spans="1:4" ht="90" customHeight="1" thickBot="1" x14ac:dyDescent="0.25">
      <c r="A5" s="246"/>
      <c r="B5" s="229" t="s">
        <v>117</v>
      </c>
      <c r="C5" s="230"/>
      <c r="D5" s="231"/>
    </row>
    <row r="6" spans="1:4" s="8" customFormat="1" ht="9" customHeight="1" thickBot="1" x14ac:dyDescent="0.25">
      <c r="B6" s="6"/>
      <c r="C6" s="7"/>
      <c r="D6" s="7"/>
    </row>
    <row r="7" spans="1:4" ht="22.5" customHeight="1" thickBot="1" x14ac:dyDescent="0.25">
      <c r="A7" s="232" t="s">
        <v>6</v>
      </c>
      <c r="B7" s="9" t="s">
        <v>0</v>
      </c>
      <c r="C7" s="10" t="s">
        <v>1</v>
      </c>
      <c r="D7" s="11" t="s">
        <v>10</v>
      </c>
    </row>
    <row r="8" spans="1:4" ht="22.5" customHeight="1" thickTop="1" x14ac:dyDescent="0.2">
      <c r="A8" s="233"/>
      <c r="B8" s="12">
        <v>1</v>
      </c>
      <c r="C8" s="167" t="s">
        <v>35</v>
      </c>
      <c r="D8" s="13" t="s">
        <v>3</v>
      </c>
    </row>
    <row r="9" spans="1:4" ht="22.5" customHeight="1" x14ac:dyDescent="0.2">
      <c r="A9" s="233"/>
      <c r="B9" s="235">
        <v>2</v>
      </c>
      <c r="C9" s="248" t="s">
        <v>254</v>
      </c>
      <c r="D9" s="14" t="s">
        <v>3</v>
      </c>
    </row>
    <row r="10" spans="1:4" ht="22.5" customHeight="1" x14ac:dyDescent="0.2">
      <c r="A10" s="233"/>
      <c r="B10" s="238"/>
      <c r="C10" s="250"/>
      <c r="D10" s="15" t="s">
        <v>251</v>
      </c>
    </row>
    <row r="11" spans="1:4" ht="22.5" customHeight="1" x14ac:dyDescent="0.2">
      <c r="A11" s="233"/>
      <c r="B11" s="236"/>
      <c r="C11" s="251"/>
      <c r="D11" s="16" t="s">
        <v>5</v>
      </c>
    </row>
    <row r="12" spans="1:4" ht="37.5" customHeight="1" x14ac:dyDescent="0.2">
      <c r="A12" s="233"/>
      <c r="B12" s="160">
        <v>3</v>
      </c>
      <c r="C12" s="167" t="s">
        <v>253</v>
      </c>
      <c r="D12" s="168" t="s">
        <v>275</v>
      </c>
    </row>
    <row r="13" spans="1:4" ht="22.5" customHeight="1" x14ac:dyDescent="0.2">
      <c r="A13" s="233"/>
      <c r="B13" s="235">
        <v>4</v>
      </c>
      <c r="C13" s="248" t="s">
        <v>222</v>
      </c>
      <c r="D13" s="17" t="s">
        <v>11</v>
      </c>
    </row>
    <row r="14" spans="1:4" ht="37.5" customHeight="1" x14ac:dyDescent="0.2">
      <c r="A14" s="233"/>
      <c r="B14" s="236"/>
      <c r="C14" s="249"/>
      <c r="D14" s="16" t="s">
        <v>4</v>
      </c>
    </row>
    <row r="15" spans="1:4" ht="22.5" customHeight="1" x14ac:dyDescent="0.2">
      <c r="A15" s="233"/>
      <c r="B15" s="235">
        <v>5</v>
      </c>
      <c r="C15" s="248" t="s">
        <v>255</v>
      </c>
      <c r="D15" s="17" t="s">
        <v>11</v>
      </c>
    </row>
    <row r="16" spans="1:4" ht="37.5" customHeight="1" x14ac:dyDescent="0.2">
      <c r="A16" s="233"/>
      <c r="B16" s="247"/>
      <c r="C16" s="249"/>
      <c r="D16" s="16" t="s">
        <v>4</v>
      </c>
    </row>
    <row r="17" spans="1:4" ht="37.5" customHeight="1" x14ac:dyDescent="0.2">
      <c r="A17" s="233"/>
      <c r="B17" s="159">
        <v>6</v>
      </c>
      <c r="C17" s="166" t="s">
        <v>224</v>
      </c>
      <c r="D17" s="17" t="s">
        <v>12</v>
      </c>
    </row>
    <row r="18" spans="1:4" ht="37.5" customHeight="1" x14ac:dyDescent="0.2">
      <c r="A18" s="233"/>
      <c r="B18" s="235">
        <v>7</v>
      </c>
      <c r="C18" s="214" t="s">
        <v>256</v>
      </c>
      <c r="D18" s="28" t="s">
        <v>276</v>
      </c>
    </row>
    <row r="19" spans="1:4" ht="37.5" customHeight="1" x14ac:dyDescent="0.2">
      <c r="A19" s="233"/>
      <c r="B19" s="236"/>
      <c r="C19" s="237"/>
      <c r="D19" s="16" t="s">
        <v>275</v>
      </c>
    </row>
    <row r="20" spans="1:4" ht="60" customHeight="1" x14ac:dyDescent="0.2">
      <c r="A20" s="233"/>
      <c r="B20" s="159">
        <v>8</v>
      </c>
      <c r="C20" s="166" t="s">
        <v>257</v>
      </c>
      <c r="D20" s="17" t="s">
        <v>11</v>
      </c>
    </row>
    <row r="21" spans="1:4" ht="60" customHeight="1" x14ac:dyDescent="0.2">
      <c r="A21" s="233"/>
      <c r="B21" s="159">
        <v>9</v>
      </c>
      <c r="C21" s="166" t="s">
        <v>258</v>
      </c>
      <c r="D21" s="17" t="s">
        <v>277</v>
      </c>
    </row>
    <row r="22" spans="1:4" ht="30.75" customHeight="1" x14ac:dyDescent="0.2">
      <c r="A22" s="233"/>
      <c r="B22" s="159">
        <v>10</v>
      </c>
      <c r="C22" s="166" t="s">
        <v>259</v>
      </c>
      <c r="D22" s="17" t="s">
        <v>251</v>
      </c>
    </row>
    <row r="23" spans="1:4" ht="30.75" customHeight="1" x14ac:dyDescent="0.2">
      <c r="A23" s="233"/>
      <c r="B23" s="159">
        <v>11</v>
      </c>
      <c r="C23" s="166" t="s">
        <v>260</v>
      </c>
      <c r="D23" s="17" t="s">
        <v>278</v>
      </c>
    </row>
    <row r="24" spans="1:4" ht="30.75" customHeight="1" x14ac:dyDescent="0.2">
      <c r="A24" s="233"/>
      <c r="B24" s="159">
        <v>12</v>
      </c>
      <c r="C24" s="166" t="s">
        <v>261</v>
      </c>
      <c r="D24" s="17" t="s">
        <v>278</v>
      </c>
    </row>
    <row r="25" spans="1:4" ht="30.75" customHeight="1" x14ac:dyDescent="0.2">
      <c r="A25" s="233"/>
      <c r="B25" s="159">
        <v>13</v>
      </c>
      <c r="C25" s="166" t="s">
        <v>262</v>
      </c>
      <c r="D25" s="17" t="s">
        <v>278</v>
      </c>
    </row>
    <row r="26" spans="1:4" ht="22.5" customHeight="1" x14ac:dyDescent="0.2">
      <c r="A26" s="233"/>
      <c r="B26" s="235">
        <v>14</v>
      </c>
      <c r="C26" s="214" t="s">
        <v>263</v>
      </c>
      <c r="D26" s="17" t="s">
        <v>51</v>
      </c>
    </row>
    <row r="27" spans="1:4" ht="22.5" customHeight="1" x14ac:dyDescent="0.2">
      <c r="A27" s="233"/>
      <c r="B27" s="236"/>
      <c r="C27" s="237"/>
      <c r="D27" s="18" t="s">
        <v>310</v>
      </c>
    </row>
    <row r="28" spans="1:4" ht="42" customHeight="1" x14ac:dyDescent="0.2">
      <c r="A28" s="233"/>
      <c r="B28" s="160">
        <v>15</v>
      </c>
      <c r="C28" s="162" t="s">
        <v>264</v>
      </c>
      <c r="D28" s="169" t="s">
        <v>278</v>
      </c>
    </row>
    <row r="29" spans="1:4" ht="22.5" customHeight="1" x14ac:dyDescent="0.2">
      <c r="A29" s="233"/>
      <c r="B29" s="235">
        <v>16</v>
      </c>
      <c r="C29" s="214" t="s">
        <v>265</v>
      </c>
      <c r="D29" s="28" t="s">
        <v>51</v>
      </c>
    </row>
    <row r="30" spans="1:4" ht="22.5" customHeight="1" x14ac:dyDescent="0.2">
      <c r="A30" s="233"/>
      <c r="B30" s="238"/>
      <c r="C30" s="215"/>
      <c r="D30" s="15" t="s">
        <v>38</v>
      </c>
    </row>
    <row r="31" spans="1:4" ht="22.5" customHeight="1" thickBot="1" x14ac:dyDescent="0.25">
      <c r="A31" s="234"/>
      <c r="B31" s="239"/>
      <c r="C31" s="216"/>
      <c r="D31" s="213" t="s">
        <v>39</v>
      </c>
    </row>
    <row r="32" spans="1:4" ht="22.5" customHeight="1" thickBot="1" x14ac:dyDescent="0.25">
      <c r="A32" s="233" t="s">
        <v>312</v>
      </c>
      <c r="B32" s="210" t="s">
        <v>0</v>
      </c>
      <c r="C32" s="211" t="s">
        <v>1</v>
      </c>
      <c r="D32" s="212" t="s">
        <v>10</v>
      </c>
    </row>
    <row r="33" spans="1:4" ht="22.5" customHeight="1" thickTop="1" x14ac:dyDescent="0.2">
      <c r="A33" s="233"/>
      <c r="B33" s="217">
        <v>17</v>
      </c>
      <c r="C33" s="218" t="s">
        <v>2</v>
      </c>
      <c r="D33" s="28" t="s">
        <v>3</v>
      </c>
    </row>
    <row r="34" spans="1:4" ht="37.5" customHeight="1" x14ac:dyDescent="0.2">
      <c r="A34" s="233"/>
      <c r="B34" s="217"/>
      <c r="C34" s="218"/>
      <c r="D34" s="15" t="s">
        <v>120</v>
      </c>
    </row>
    <row r="35" spans="1:4" ht="37.5" customHeight="1" x14ac:dyDescent="0.2">
      <c r="A35" s="233"/>
      <c r="B35" s="217"/>
      <c r="C35" s="218"/>
      <c r="D35" s="15" t="s">
        <v>40</v>
      </c>
    </row>
    <row r="36" spans="1:4" ht="37.5" customHeight="1" x14ac:dyDescent="0.2">
      <c r="A36" s="233"/>
      <c r="B36" s="217"/>
      <c r="C36" s="218"/>
      <c r="D36" s="16" t="s">
        <v>13</v>
      </c>
    </row>
    <row r="37" spans="1:4" ht="37.5" customHeight="1" x14ac:dyDescent="0.2">
      <c r="A37" s="233"/>
      <c r="B37" s="159">
        <v>18</v>
      </c>
      <c r="C37" s="161" t="s">
        <v>266</v>
      </c>
      <c r="D37" s="165" t="s">
        <v>278</v>
      </c>
    </row>
    <row r="38" spans="1:4" ht="37.5" customHeight="1" x14ac:dyDescent="0.2">
      <c r="A38" s="233"/>
      <c r="B38" s="159">
        <v>19</v>
      </c>
      <c r="C38" s="161" t="s">
        <v>238</v>
      </c>
      <c r="D38" s="165" t="s">
        <v>278</v>
      </c>
    </row>
    <row r="39" spans="1:4" ht="37.5" customHeight="1" x14ac:dyDescent="0.2">
      <c r="A39" s="233"/>
      <c r="B39" s="159">
        <v>20</v>
      </c>
      <c r="C39" s="161" t="s">
        <v>239</v>
      </c>
      <c r="D39" s="165" t="s">
        <v>278</v>
      </c>
    </row>
    <row r="40" spans="1:4" ht="37.5" customHeight="1" x14ac:dyDescent="0.2">
      <c r="A40" s="233"/>
      <c r="B40" s="159">
        <v>21</v>
      </c>
      <c r="C40" s="161" t="s">
        <v>240</v>
      </c>
      <c r="D40" s="165" t="s">
        <v>278</v>
      </c>
    </row>
    <row r="41" spans="1:4" ht="37.5" customHeight="1" x14ac:dyDescent="0.2">
      <c r="A41" s="233"/>
      <c r="B41" s="159">
        <v>22</v>
      </c>
      <c r="C41" s="161" t="s">
        <v>241</v>
      </c>
      <c r="D41" s="165" t="s">
        <v>311</v>
      </c>
    </row>
    <row r="42" spans="1:4" ht="22.5" customHeight="1" x14ac:dyDescent="0.2">
      <c r="A42" s="233"/>
      <c r="B42" s="235">
        <v>23</v>
      </c>
      <c r="C42" s="240" t="s">
        <v>268</v>
      </c>
      <c r="D42" s="28" t="s">
        <v>51</v>
      </c>
    </row>
    <row r="43" spans="1:4" ht="22.5" customHeight="1" x14ac:dyDescent="0.2">
      <c r="A43" s="233"/>
      <c r="B43" s="238"/>
      <c r="C43" s="241"/>
      <c r="D43" s="15" t="s">
        <v>38</v>
      </c>
    </row>
    <row r="44" spans="1:4" ht="22.5" customHeight="1" x14ac:dyDescent="0.2">
      <c r="A44" s="233"/>
      <c r="B44" s="236"/>
      <c r="C44" s="242"/>
      <c r="D44" s="18" t="s">
        <v>39</v>
      </c>
    </row>
    <row r="45" spans="1:4" ht="37.5" customHeight="1" thickBot="1" x14ac:dyDescent="0.25">
      <c r="A45" s="234"/>
      <c r="B45" s="209">
        <v>24</v>
      </c>
      <c r="C45" s="163" t="s">
        <v>243</v>
      </c>
      <c r="D45" s="164" t="s">
        <v>269</v>
      </c>
    </row>
    <row r="46" spans="1:4" ht="22.5" customHeight="1" x14ac:dyDescent="0.2">
      <c r="B46" s="221" t="s">
        <v>50</v>
      </c>
      <c r="C46" s="221"/>
      <c r="D46" s="221"/>
    </row>
    <row r="47" spans="1:4" ht="45" customHeight="1" x14ac:dyDescent="0.2">
      <c r="B47" s="222" t="s">
        <v>118</v>
      </c>
      <c r="C47" s="222"/>
      <c r="D47" s="222"/>
    </row>
    <row r="48" spans="1:4" ht="7.5" customHeight="1" thickBot="1" x14ac:dyDescent="0.25"/>
    <row r="49" spans="1:4" ht="36" customHeight="1" x14ac:dyDescent="0.2">
      <c r="A49" s="223" t="s">
        <v>48</v>
      </c>
      <c r="B49" s="226" t="s">
        <v>248</v>
      </c>
      <c r="C49" s="227"/>
      <c r="D49" s="228"/>
    </row>
    <row r="50" spans="1:4" ht="36" customHeight="1" x14ac:dyDescent="0.2">
      <c r="A50" s="224"/>
      <c r="B50" s="219" t="s">
        <v>49</v>
      </c>
      <c r="C50" s="218"/>
      <c r="D50" s="220"/>
    </row>
    <row r="51" spans="1:4" ht="36" customHeight="1" thickBot="1" x14ac:dyDescent="0.25">
      <c r="A51" s="225"/>
      <c r="B51" s="229" t="s">
        <v>194</v>
      </c>
      <c r="C51" s="230"/>
      <c r="D51" s="231"/>
    </row>
    <row r="52" spans="1:4" ht="7.5" customHeight="1" thickBot="1" x14ac:dyDescent="0.25">
      <c r="B52" s="19"/>
      <c r="C52" s="19"/>
      <c r="D52" s="19"/>
    </row>
    <row r="53" spans="1:4" ht="50.25" customHeight="1" x14ac:dyDescent="0.2">
      <c r="A53" s="223" t="s">
        <v>271</v>
      </c>
      <c r="B53" s="226" t="s">
        <v>273</v>
      </c>
      <c r="C53" s="227"/>
      <c r="D53" s="228"/>
    </row>
    <row r="54" spans="1:4" ht="50.25" customHeight="1" x14ac:dyDescent="0.2">
      <c r="A54" s="224"/>
      <c r="B54" s="219" t="s">
        <v>274</v>
      </c>
      <c r="C54" s="218"/>
      <c r="D54" s="220"/>
    </row>
    <row r="55" spans="1:4" ht="50.25" customHeight="1" thickBot="1" x14ac:dyDescent="0.25">
      <c r="A55" s="225"/>
      <c r="B55" s="229" t="s">
        <v>272</v>
      </c>
      <c r="C55" s="230"/>
      <c r="D55" s="231"/>
    </row>
    <row r="56" spans="1:4" ht="11.25" customHeight="1" x14ac:dyDescent="0.2">
      <c r="B56" s="19"/>
      <c r="C56" s="19"/>
      <c r="D56" s="19"/>
    </row>
    <row r="57" spans="1:4" x14ac:dyDescent="0.2">
      <c r="B57" s="20" t="s">
        <v>121</v>
      </c>
    </row>
  </sheetData>
  <mergeCells count="33">
    <mergeCell ref="A1:D1"/>
    <mergeCell ref="B3:D3"/>
    <mergeCell ref="B4:D4"/>
    <mergeCell ref="A3:A5"/>
    <mergeCell ref="B15:B16"/>
    <mergeCell ref="C15:C16"/>
    <mergeCell ref="B9:B11"/>
    <mergeCell ref="C9:C11"/>
    <mergeCell ref="B13:B14"/>
    <mergeCell ref="C13:C14"/>
    <mergeCell ref="B5:D5"/>
    <mergeCell ref="A53:A55"/>
    <mergeCell ref="B53:D53"/>
    <mergeCell ref="B54:D54"/>
    <mergeCell ref="B55:D55"/>
    <mergeCell ref="A7:A31"/>
    <mergeCell ref="A32:A45"/>
    <mergeCell ref="B26:B27"/>
    <mergeCell ref="C26:C27"/>
    <mergeCell ref="B29:B31"/>
    <mergeCell ref="B18:B19"/>
    <mergeCell ref="C18:C19"/>
    <mergeCell ref="B42:B44"/>
    <mergeCell ref="C42:C44"/>
    <mergeCell ref="A49:A51"/>
    <mergeCell ref="B49:D49"/>
    <mergeCell ref="B51:D51"/>
    <mergeCell ref="C29:C31"/>
    <mergeCell ref="B33:B36"/>
    <mergeCell ref="C33:C36"/>
    <mergeCell ref="B50:D50"/>
    <mergeCell ref="B46:D46"/>
    <mergeCell ref="B47:D47"/>
  </mergeCells>
  <phoneticPr fontId="3"/>
  <printOptions horizontalCentered="1"/>
  <pageMargins left="0.15748031496062992" right="0.15748031496062992" top="0.35433070866141736" bottom="0.15748031496062992" header="0.31496062992125984" footer="0.31496062992125984"/>
  <pageSetup paperSize="9" scale="79" fitToHeight="0" orientation="portrait" r:id="rId1"/>
  <headerFooter alignWithMargins="0"/>
  <rowBreaks count="1" manualBreakCount="1">
    <brk id="31"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66"/>
  <sheetViews>
    <sheetView view="pageBreakPreview" topLeftCell="A13" zoomScale="115" zoomScaleNormal="100" zoomScaleSheetLayoutView="115" workbookViewId="0">
      <selection activeCell="A2" sqref="A2:AI2"/>
    </sheetView>
  </sheetViews>
  <sheetFormatPr defaultColWidth="2.6328125" defaultRowHeight="20.149999999999999" customHeight="1" x14ac:dyDescent="0.2"/>
  <cols>
    <col min="1" max="1" width="3" style="125" customWidth="1"/>
    <col min="2" max="36" width="2.90625" style="125" customWidth="1"/>
    <col min="37" max="37" width="4.36328125" style="125" customWidth="1"/>
    <col min="38" max="38" width="2.90625" style="125" customWidth="1"/>
    <col min="39" max="16384" width="2.6328125" style="125"/>
  </cols>
  <sheetData>
    <row r="1" spans="1:74" ht="15.75" customHeight="1" x14ac:dyDescent="0.2">
      <c r="A1" s="252" t="s">
        <v>315</v>
      </c>
      <c r="B1" s="252"/>
      <c r="C1" s="252"/>
      <c r="D1" s="252"/>
      <c r="E1" s="252"/>
      <c r="F1" s="252"/>
      <c r="G1" s="252"/>
      <c r="H1" s="252"/>
    </row>
    <row r="2" spans="1:74" ht="15" customHeight="1" x14ac:dyDescent="0.2">
      <c r="A2" s="253" t="s">
        <v>196</v>
      </c>
      <c r="B2" s="253"/>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row>
    <row r="3" spans="1:74" ht="15" customHeight="1" x14ac:dyDescent="0.2">
      <c r="A3" s="253" t="s">
        <v>197</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row>
    <row r="4" spans="1:74" ht="15" customHeight="1" x14ac:dyDescent="0.2">
      <c r="A4" s="253" t="s">
        <v>198</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127"/>
      <c r="AL4" s="127"/>
      <c r="AO4" s="126"/>
      <c r="AP4" s="126"/>
      <c r="AQ4" s="126"/>
      <c r="AR4" s="126"/>
      <c r="AS4" s="126"/>
      <c r="AT4" s="126"/>
      <c r="AU4" s="126"/>
      <c r="AV4" s="126"/>
      <c r="AW4" s="126"/>
      <c r="AX4" s="126"/>
      <c r="AY4" s="126"/>
      <c r="AZ4" s="126"/>
      <c r="BA4" s="126"/>
      <c r="BB4" s="126"/>
      <c r="BC4" s="126"/>
      <c r="BD4" s="126"/>
      <c r="BE4" s="126"/>
      <c r="BF4" s="126"/>
      <c r="BG4" s="126"/>
      <c r="BH4" s="126"/>
      <c r="BI4" s="126"/>
      <c r="BJ4" s="127"/>
      <c r="BK4" s="127"/>
      <c r="BL4" s="127"/>
      <c r="BN4" s="127"/>
      <c r="BO4" s="127"/>
      <c r="BP4" s="127"/>
      <c r="BQ4" s="127"/>
      <c r="BR4" s="127"/>
      <c r="BS4" s="127"/>
      <c r="BT4" s="127"/>
      <c r="BU4" s="127"/>
      <c r="BV4" s="127"/>
    </row>
    <row r="5" spans="1:74" ht="15" customHeight="1" x14ac:dyDescent="0.2">
      <c r="P5" s="128"/>
      <c r="S5" s="128" t="s">
        <v>199</v>
      </c>
      <c r="X5" s="127"/>
      <c r="Y5" s="127"/>
      <c r="Z5" s="127"/>
      <c r="AA5" s="127"/>
      <c r="AB5" s="127"/>
      <c r="AC5" s="127"/>
      <c r="AD5" s="127"/>
      <c r="AE5" s="127"/>
      <c r="AF5" s="127"/>
      <c r="AG5" s="127"/>
      <c r="AH5" s="127"/>
      <c r="AI5" s="127"/>
      <c r="AJ5" s="127"/>
      <c r="AK5" s="127"/>
      <c r="AL5" s="127"/>
      <c r="AO5" s="126"/>
      <c r="AP5" s="126"/>
      <c r="AQ5" s="126"/>
      <c r="AR5" s="126"/>
      <c r="AS5" s="126"/>
      <c r="AT5" s="126"/>
      <c r="AU5" s="126"/>
      <c r="AV5" s="126"/>
      <c r="AW5" s="126"/>
      <c r="AX5" s="126"/>
      <c r="AY5" s="126"/>
      <c r="AZ5" s="126"/>
      <c r="BA5" s="126"/>
      <c r="BB5" s="126"/>
      <c r="BC5" s="126"/>
      <c r="BD5" s="126"/>
      <c r="BE5" s="126"/>
      <c r="BF5" s="126"/>
      <c r="BG5" s="126"/>
      <c r="BH5" s="126"/>
      <c r="BI5" s="126"/>
      <c r="BJ5" s="127"/>
      <c r="BK5" s="127"/>
      <c r="BL5" s="127"/>
      <c r="BN5" s="127"/>
      <c r="BO5" s="127"/>
      <c r="BP5" s="127"/>
      <c r="BQ5" s="127"/>
      <c r="BR5" s="127"/>
      <c r="BS5" s="127"/>
      <c r="BT5" s="127"/>
      <c r="BU5" s="127"/>
      <c r="BV5" s="127"/>
    </row>
    <row r="6" spans="1:74" ht="15" customHeight="1" x14ac:dyDescent="0.2">
      <c r="C6" s="126"/>
      <c r="D6" s="126"/>
      <c r="F6" s="126"/>
      <c r="G6" s="126"/>
      <c r="H6" s="126"/>
      <c r="I6" s="126"/>
      <c r="J6" s="126"/>
      <c r="K6" s="126"/>
      <c r="L6" s="126"/>
      <c r="M6" s="126"/>
      <c r="Z6" s="254"/>
      <c r="AA6" s="254"/>
      <c r="AB6" s="254"/>
      <c r="AC6" s="254"/>
      <c r="AD6" s="125" t="s">
        <v>200</v>
      </c>
      <c r="AE6" s="254"/>
      <c r="AF6" s="254"/>
      <c r="AG6" s="125" t="s">
        <v>201</v>
      </c>
      <c r="AH6" s="254"/>
      <c r="AI6" s="254"/>
      <c r="AJ6" s="125" t="s">
        <v>202</v>
      </c>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row>
    <row r="7" spans="1:74" ht="15" customHeight="1" x14ac:dyDescent="0.2">
      <c r="B7" s="129"/>
      <c r="C7" s="129"/>
      <c r="D7" s="129"/>
      <c r="E7" s="129"/>
      <c r="F7" s="129"/>
      <c r="G7" s="129"/>
      <c r="I7" s="130" t="s">
        <v>203</v>
      </c>
      <c r="K7" s="126"/>
      <c r="M7" s="126"/>
      <c r="N7" s="131"/>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row>
    <row r="8" spans="1:74" ht="15" customHeight="1" x14ac:dyDescent="0.2">
      <c r="B8" s="132"/>
      <c r="C8" s="132"/>
      <c r="D8" s="132"/>
      <c r="E8" s="132"/>
      <c r="F8" s="132"/>
      <c r="G8" s="133"/>
      <c r="H8" s="126"/>
      <c r="I8" s="131"/>
      <c r="J8" s="126"/>
      <c r="K8" s="126"/>
      <c r="L8" s="126"/>
      <c r="M8" s="126"/>
      <c r="S8" s="255" t="s">
        <v>9</v>
      </c>
      <c r="T8" s="255"/>
      <c r="U8" s="255"/>
      <c r="V8" s="255"/>
      <c r="W8" s="256"/>
      <c r="X8" s="256"/>
      <c r="Y8" s="256"/>
      <c r="Z8" s="256"/>
      <c r="AA8" s="256"/>
      <c r="AB8" s="256"/>
      <c r="AC8" s="256"/>
      <c r="AD8" s="256"/>
      <c r="AE8" s="256"/>
      <c r="AF8" s="256"/>
      <c r="AG8" s="256"/>
      <c r="AH8" s="256"/>
      <c r="AI8" s="256"/>
      <c r="AJ8" s="25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row>
    <row r="9" spans="1:74" ht="15" customHeight="1" x14ac:dyDescent="0.2">
      <c r="C9" s="126"/>
      <c r="D9" s="126"/>
      <c r="E9" s="126"/>
      <c r="F9" s="126"/>
      <c r="G9" s="126"/>
      <c r="H9" s="126"/>
      <c r="I9" s="126"/>
      <c r="J9" s="126"/>
      <c r="K9" s="126"/>
      <c r="L9" s="126"/>
      <c r="M9" s="126"/>
      <c r="O9" s="133" t="s">
        <v>204</v>
      </c>
      <c r="S9" s="255" t="s">
        <v>205</v>
      </c>
      <c r="T9" s="255"/>
      <c r="U9" s="255"/>
      <c r="V9" s="255"/>
      <c r="W9" s="256"/>
      <c r="X9" s="256"/>
      <c r="Y9" s="256"/>
      <c r="Z9" s="256"/>
      <c r="AA9" s="256"/>
      <c r="AB9" s="256"/>
      <c r="AC9" s="256"/>
      <c r="AD9" s="256"/>
      <c r="AE9" s="256"/>
      <c r="AF9" s="256"/>
      <c r="AG9" s="256"/>
      <c r="AH9" s="256"/>
      <c r="AI9" s="256"/>
      <c r="AJ9" s="25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row>
    <row r="10" spans="1:74" ht="15" customHeight="1" x14ac:dyDescent="0.2">
      <c r="C10" s="126"/>
      <c r="D10" s="126"/>
      <c r="E10" s="126"/>
      <c r="F10" s="126"/>
      <c r="G10" s="126"/>
      <c r="H10" s="126"/>
      <c r="I10" s="126"/>
      <c r="J10" s="126"/>
      <c r="K10" s="126"/>
      <c r="L10" s="126"/>
      <c r="M10" s="126"/>
      <c r="S10" s="257" t="s">
        <v>206</v>
      </c>
      <c r="T10" s="257"/>
      <c r="U10" s="257"/>
      <c r="V10" s="257"/>
      <c r="W10" s="257"/>
      <c r="X10" s="257"/>
      <c r="Y10" s="257"/>
      <c r="Z10" s="256"/>
      <c r="AA10" s="256"/>
      <c r="AB10" s="256"/>
      <c r="AC10" s="256"/>
      <c r="AD10" s="256"/>
      <c r="AE10" s="256"/>
      <c r="AF10" s="256"/>
      <c r="AG10" s="256"/>
      <c r="AH10" s="256"/>
      <c r="AI10" s="256"/>
      <c r="AJ10" s="25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row>
    <row r="11" spans="1:74" ht="15" customHeight="1" x14ac:dyDescent="0.2">
      <c r="C11" s="126"/>
      <c r="D11" s="126"/>
      <c r="E11" s="126"/>
      <c r="F11" s="126"/>
      <c r="G11" s="126"/>
      <c r="H11" s="126"/>
      <c r="I11" s="126"/>
      <c r="J11" s="126"/>
      <c r="K11" s="126"/>
      <c r="L11" s="126"/>
      <c r="M11" s="126"/>
      <c r="S11" s="132"/>
      <c r="T11" s="132"/>
      <c r="U11" s="132"/>
      <c r="V11" s="132"/>
      <c r="W11" s="132"/>
      <c r="X11" s="132"/>
      <c r="Y11" s="132"/>
      <c r="Z11" s="134"/>
      <c r="AA11" s="134"/>
      <c r="AB11" s="134"/>
      <c r="AC11" s="134"/>
      <c r="AD11" s="134"/>
      <c r="AE11" s="134"/>
      <c r="AF11" s="134"/>
      <c r="AG11" s="134"/>
      <c r="AH11" s="134"/>
      <c r="AI11" s="134"/>
      <c r="AJ11" s="134"/>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row>
    <row r="12" spans="1:74" ht="15" customHeight="1" x14ac:dyDescent="0.2">
      <c r="B12" s="125" t="s">
        <v>37</v>
      </c>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row>
    <row r="13" spans="1:74" ht="15" customHeight="1" x14ac:dyDescent="0.2">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row>
    <row r="14" spans="1:74" ht="15" customHeight="1" x14ac:dyDescent="0.2">
      <c r="B14" s="135" t="b">
        <v>0</v>
      </c>
      <c r="C14" s="136" t="s">
        <v>207</v>
      </c>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row>
    <row r="15" spans="1:74" ht="15" customHeight="1" x14ac:dyDescent="0.2">
      <c r="C15" s="136" t="s">
        <v>208</v>
      </c>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row>
    <row r="16" spans="1:74" ht="15" customHeight="1" x14ac:dyDescent="0.2">
      <c r="C16" s="136" t="s">
        <v>209</v>
      </c>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row>
    <row r="17" spans="2:74" ht="15" customHeight="1" x14ac:dyDescent="0.2">
      <c r="C17" s="136" t="s">
        <v>210</v>
      </c>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row>
    <row r="18" spans="2:74" ht="15" customHeight="1" x14ac:dyDescent="0.2">
      <c r="C18" s="136" t="s">
        <v>211</v>
      </c>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row>
    <row r="19" spans="2:74" ht="15" customHeight="1" x14ac:dyDescent="0.2">
      <c r="C19" s="136" t="s">
        <v>212</v>
      </c>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row>
    <row r="20" spans="2:74" ht="15" customHeight="1" x14ac:dyDescent="0.2">
      <c r="C20" s="13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row>
    <row r="21" spans="2:74" ht="15" customHeight="1" x14ac:dyDescent="0.2">
      <c r="T21" s="258" t="s">
        <v>213</v>
      </c>
      <c r="U21" s="259"/>
      <c r="V21" s="259"/>
      <c r="W21" s="260"/>
      <c r="X21" s="137"/>
      <c r="Y21" s="138"/>
      <c r="Z21" s="138"/>
      <c r="AA21" s="138"/>
      <c r="AB21" s="138"/>
      <c r="AC21" s="139"/>
      <c r="AD21" s="139"/>
      <c r="AE21" s="139"/>
      <c r="AF21" s="139"/>
      <c r="AG21" s="139"/>
      <c r="AH21" s="139"/>
      <c r="AI21" s="140"/>
      <c r="AJ21" s="141"/>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row>
    <row r="22" spans="2:74" s="126" customFormat="1" ht="15" customHeight="1" x14ac:dyDescent="0.2">
      <c r="I22" s="127"/>
      <c r="J22" s="127"/>
      <c r="K22" s="127"/>
      <c r="L22" s="127"/>
      <c r="M22" s="127"/>
      <c r="N22" s="127"/>
      <c r="O22" s="127"/>
      <c r="P22" s="127"/>
      <c r="Q22" s="127"/>
      <c r="R22" s="127"/>
      <c r="S22" s="127"/>
      <c r="T22" s="261" t="s">
        <v>214</v>
      </c>
      <c r="U22" s="262"/>
      <c r="V22" s="262"/>
      <c r="W22" s="262"/>
      <c r="X22" s="262"/>
      <c r="Y22" s="262"/>
      <c r="Z22" s="263"/>
      <c r="AA22" s="142"/>
      <c r="AB22" s="140"/>
      <c r="AC22" s="143"/>
      <c r="AD22" s="144"/>
      <c r="AE22" s="140"/>
      <c r="AF22" s="140"/>
      <c r="AG22" s="140"/>
      <c r="AH22" s="140"/>
      <c r="AI22" s="140"/>
      <c r="AJ22" s="141"/>
      <c r="AK22" s="127"/>
      <c r="AL22" s="127"/>
      <c r="AO22" s="145"/>
      <c r="AP22" s="145"/>
      <c r="AQ22" s="145"/>
      <c r="AR22" s="145"/>
      <c r="AS22" s="145"/>
      <c r="AT22" s="145"/>
      <c r="AU22" s="145"/>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row>
    <row r="23" spans="2:74" s="126" customFormat="1" ht="15" customHeight="1" x14ac:dyDescent="0.2">
      <c r="B23" s="264" t="s">
        <v>215</v>
      </c>
      <c r="C23" s="265"/>
      <c r="D23" s="265"/>
      <c r="E23" s="265"/>
      <c r="F23" s="265"/>
      <c r="G23" s="265"/>
      <c r="H23" s="265"/>
      <c r="I23" s="265"/>
      <c r="J23" s="265"/>
      <c r="K23" s="265"/>
      <c r="L23" s="265"/>
      <c r="M23" s="265"/>
      <c r="N23" s="265"/>
      <c r="O23" s="265"/>
      <c r="P23" s="265"/>
      <c r="Q23" s="265"/>
      <c r="R23" s="265"/>
      <c r="S23" s="266"/>
      <c r="T23" s="273" t="s">
        <v>205</v>
      </c>
      <c r="U23" s="274"/>
      <c r="V23" s="275"/>
      <c r="W23" s="279"/>
      <c r="X23" s="279"/>
      <c r="Y23" s="279"/>
      <c r="Z23" s="279"/>
      <c r="AA23" s="279"/>
      <c r="AB23" s="279"/>
      <c r="AC23" s="279"/>
      <c r="AD23" s="279"/>
      <c r="AE23" s="279"/>
      <c r="AF23" s="279"/>
      <c r="AG23" s="279"/>
      <c r="AH23" s="279"/>
      <c r="AI23" s="279"/>
      <c r="AJ23" s="280"/>
      <c r="AK23" s="127"/>
      <c r="AL23" s="127"/>
      <c r="AO23" s="145"/>
      <c r="AP23" s="145"/>
      <c r="AQ23" s="145"/>
      <c r="AR23" s="145"/>
      <c r="AS23" s="145"/>
      <c r="AT23" s="145"/>
      <c r="AU23" s="145"/>
      <c r="AV23" s="127"/>
      <c r="AW23" s="127"/>
      <c r="AX23" s="127"/>
      <c r="AY23" s="127"/>
      <c r="AZ23" s="146"/>
      <c r="BA23" s="146"/>
      <c r="BB23" s="127"/>
      <c r="BC23" s="127"/>
      <c r="BD23" s="127"/>
      <c r="BE23" s="127"/>
      <c r="BF23" s="145"/>
      <c r="BG23" s="146"/>
      <c r="BH23" s="127"/>
      <c r="BJ23" s="127"/>
      <c r="BL23" s="127"/>
      <c r="BM23" s="127"/>
      <c r="BN23" s="127"/>
      <c r="BO23" s="127"/>
      <c r="BQ23" s="127"/>
      <c r="BR23" s="127"/>
      <c r="BS23" s="127"/>
      <c r="BT23" s="127"/>
      <c r="BU23" s="127"/>
      <c r="BV23" s="127"/>
    </row>
    <row r="24" spans="2:74" s="126" customFormat="1" ht="15" customHeight="1" x14ac:dyDescent="0.2">
      <c r="B24" s="267"/>
      <c r="C24" s="268"/>
      <c r="D24" s="268"/>
      <c r="E24" s="268"/>
      <c r="F24" s="268"/>
      <c r="G24" s="268"/>
      <c r="H24" s="268"/>
      <c r="I24" s="268"/>
      <c r="J24" s="268"/>
      <c r="K24" s="268"/>
      <c r="L24" s="268"/>
      <c r="M24" s="268"/>
      <c r="N24" s="268"/>
      <c r="O24" s="268"/>
      <c r="P24" s="268"/>
      <c r="Q24" s="268"/>
      <c r="R24" s="268"/>
      <c r="S24" s="269"/>
      <c r="T24" s="276"/>
      <c r="U24" s="277"/>
      <c r="V24" s="278"/>
      <c r="W24" s="281"/>
      <c r="X24" s="281"/>
      <c r="Y24" s="281"/>
      <c r="Z24" s="281"/>
      <c r="AA24" s="281"/>
      <c r="AB24" s="281"/>
      <c r="AC24" s="281"/>
      <c r="AD24" s="281"/>
      <c r="AE24" s="281"/>
      <c r="AF24" s="281"/>
      <c r="AG24" s="281"/>
      <c r="AH24" s="281"/>
      <c r="AI24" s="281"/>
      <c r="AJ24" s="282"/>
      <c r="AK24" s="127"/>
      <c r="AL24" s="127"/>
      <c r="AO24" s="145"/>
      <c r="AP24" s="145"/>
      <c r="AQ24" s="145"/>
      <c r="AR24" s="145"/>
      <c r="AS24" s="145"/>
      <c r="AT24" s="145"/>
      <c r="AU24" s="145"/>
      <c r="AV24" s="127"/>
      <c r="AW24" s="127"/>
      <c r="AX24" s="127"/>
      <c r="AY24" s="127"/>
      <c r="AZ24" s="146"/>
      <c r="BA24" s="146"/>
      <c r="BB24" s="127"/>
      <c r="BC24" s="127"/>
      <c r="BD24" s="127"/>
      <c r="BE24" s="127"/>
      <c r="BF24" s="146"/>
      <c r="BG24" s="146"/>
      <c r="BH24" s="127"/>
      <c r="BJ24" s="127"/>
      <c r="BL24" s="127"/>
      <c r="BM24" s="127"/>
      <c r="BN24" s="127"/>
      <c r="BO24" s="127"/>
      <c r="BP24" s="127"/>
      <c r="BQ24" s="127"/>
      <c r="BR24" s="127"/>
      <c r="BS24" s="127"/>
      <c r="BT24" s="127"/>
      <c r="BU24" s="127"/>
      <c r="BV24" s="127"/>
    </row>
    <row r="25" spans="2:74" s="126" customFormat="1" ht="15" customHeight="1" x14ac:dyDescent="0.2">
      <c r="B25" s="267"/>
      <c r="C25" s="268"/>
      <c r="D25" s="268"/>
      <c r="E25" s="268"/>
      <c r="F25" s="268"/>
      <c r="G25" s="268"/>
      <c r="H25" s="268"/>
      <c r="I25" s="268"/>
      <c r="J25" s="268"/>
      <c r="K25" s="268"/>
      <c r="L25" s="268"/>
      <c r="M25" s="268"/>
      <c r="N25" s="268"/>
      <c r="O25" s="268"/>
      <c r="P25" s="268"/>
      <c r="Q25" s="268"/>
      <c r="R25" s="268"/>
      <c r="S25" s="269"/>
      <c r="T25" s="273" t="s">
        <v>9</v>
      </c>
      <c r="U25" s="274"/>
      <c r="V25" s="275"/>
      <c r="W25" s="286"/>
      <c r="X25" s="286"/>
      <c r="Y25" s="286"/>
      <c r="Z25" s="286"/>
      <c r="AA25" s="286"/>
      <c r="AB25" s="286"/>
      <c r="AC25" s="286"/>
      <c r="AD25" s="286"/>
      <c r="AE25" s="286"/>
      <c r="AF25" s="286"/>
      <c r="AG25" s="286"/>
      <c r="AH25" s="286"/>
      <c r="AI25" s="286"/>
      <c r="AJ25" s="287"/>
      <c r="AK25" s="127"/>
      <c r="AL25" s="127"/>
      <c r="AO25" s="145"/>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row>
    <row r="26" spans="2:74" s="126" customFormat="1" ht="15" customHeight="1" x14ac:dyDescent="0.2">
      <c r="B26" s="267"/>
      <c r="C26" s="268"/>
      <c r="D26" s="268"/>
      <c r="E26" s="268"/>
      <c r="F26" s="268"/>
      <c r="G26" s="268"/>
      <c r="H26" s="268"/>
      <c r="I26" s="268"/>
      <c r="J26" s="268"/>
      <c r="K26" s="268"/>
      <c r="L26" s="268"/>
      <c r="M26" s="268"/>
      <c r="N26" s="268"/>
      <c r="O26" s="268"/>
      <c r="P26" s="268"/>
      <c r="Q26" s="268"/>
      <c r="R26" s="268"/>
      <c r="S26" s="269"/>
      <c r="T26" s="283"/>
      <c r="U26" s="284"/>
      <c r="V26" s="285"/>
      <c r="W26" s="288"/>
      <c r="X26" s="288"/>
      <c r="Y26" s="288"/>
      <c r="Z26" s="288"/>
      <c r="AA26" s="288"/>
      <c r="AB26" s="288"/>
      <c r="AC26" s="288"/>
      <c r="AD26" s="288"/>
      <c r="AE26" s="288"/>
      <c r="AF26" s="288"/>
      <c r="AG26" s="288"/>
      <c r="AH26" s="288"/>
      <c r="AI26" s="288"/>
      <c r="AJ26" s="289"/>
      <c r="AK26" s="127"/>
      <c r="AL26" s="127"/>
      <c r="AO26" s="145"/>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row>
    <row r="27" spans="2:74" s="126" customFormat="1" ht="15" customHeight="1" x14ac:dyDescent="0.2">
      <c r="B27" s="270"/>
      <c r="C27" s="271"/>
      <c r="D27" s="271"/>
      <c r="E27" s="271"/>
      <c r="F27" s="271"/>
      <c r="G27" s="271"/>
      <c r="H27" s="271"/>
      <c r="I27" s="271"/>
      <c r="J27" s="271"/>
      <c r="K27" s="271"/>
      <c r="L27" s="271"/>
      <c r="M27" s="271"/>
      <c r="N27" s="271"/>
      <c r="O27" s="271"/>
      <c r="P27" s="271"/>
      <c r="Q27" s="271"/>
      <c r="R27" s="271"/>
      <c r="S27" s="272"/>
      <c r="T27" s="276"/>
      <c r="U27" s="277"/>
      <c r="V27" s="278"/>
      <c r="W27" s="290"/>
      <c r="X27" s="290"/>
      <c r="Y27" s="290"/>
      <c r="Z27" s="290"/>
      <c r="AA27" s="290"/>
      <c r="AB27" s="290"/>
      <c r="AC27" s="290"/>
      <c r="AD27" s="290"/>
      <c r="AE27" s="290"/>
      <c r="AF27" s="290"/>
      <c r="AG27" s="290"/>
      <c r="AH27" s="290"/>
      <c r="AI27" s="290"/>
      <c r="AJ27" s="291"/>
      <c r="AO27" s="145"/>
      <c r="AP27" s="145"/>
    </row>
    <row r="28" spans="2:74" s="126" customFormat="1" ht="15" customHeight="1" x14ac:dyDescent="0.2">
      <c r="B28" s="292" t="s">
        <v>216</v>
      </c>
      <c r="C28" s="293"/>
      <c r="D28" s="293"/>
      <c r="E28" s="293"/>
      <c r="F28" s="293"/>
      <c r="G28" s="293"/>
      <c r="H28" s="293"/>
      <c r="I28" s="293"/>
      <c r="J28" s="293"/>
      <c r="K28" s="293"/>
      <c r="L28" s="293"/>
      <c r="M28" s="293"/>
      <c r="N28" s="293"/>
      <c r="O28" s="293"/>
      <c r="P28" s="293"/>
      <c r="Q28" s="293"/>
      <c r="R28" s="293"/>
      <c r="S28" s="294"/>
      <c r="T28" s="295"/>
      <c r="U28" s="296"/>
      <c r="V28" s="296"/>
      <c r="W28" s="296"/>
      <c r="X28" s="296"/>
      <c r="Y28" s="296"/>
      <c r="Z28" s="296"/>
      <c r="AA28" s="296"/>
      <c r="AB28" s="296"/>
      <c r="AC28" s="296"/>
      <c r="AD28" s="296"/>
      <c r="AE28" s="296"/>
      <c r="AF28" s="296"/>
      <c r="AG28" s="296"/>
      <c r="AH28" s="296"/>
      <c r="AI28" s="296"/>
      <c r="AJ28" s="297"/>
      <c r="AO28" s="145"/>
      <c r="AP28" s="145"/>
    </row>
    <row r="29" spans="2:74" s="126" customFormat="1" ht="15" customHeight="1" x14ac:dyDescent="0.2">
      <c r="B29" s="292" t="s">
        <v>33</v>
      </c>
      <c r="C29" s="293"/>
      <c r="D29" s="293"/>
      <c r="E29" s="293"/>
      <c r="F29" s="293"/>
      <c r="G29" s="293"/>
      <c r="H29" s="293"/>
      <c r="I29" s="293"/>
      <c r="J29" s="293"/>
      <c r="K29" s="293"/>
      <c r="L29" s="293"/>
      <c r="M29" s="293"/>
      <c r="N29" s="293"/>
      <c r="O29" s="293"/>
      <c r="P29" s="293"/>
      <c r="Q29" s="293"/>
      <c r="R29" s="293"/>
      <c r="S29" s="294"/>
      <c r="T29" s="298"/>
      <c r="U29" s="299"/>
      <c r="V29" s="299"/>
      <c r="W29" s="299"/>
      <c r="X29" s="299"/>
      <c r="Y29" s="147" t="s">
        <v>54</v>
      </c>
      <c r="Z29" s="299"/>
      <c r="AA29" s="299"/>
      <c r="AB29" s="299"/>
      <c r="AC29" s="147" t="s">
        <v>217</v>
      </c>
      <c r="AD29" s="299"/>
      <c r="AE29" s="299"/>
      <c r="AF29" s="299"/>
      <c r="AG29" s="147" t="s">
        <v>218</v>
      </c>
      <c r="AH29" s="299"/>
      <c r="AI29" s="299"/>
      <c r="AJ29" s="300"/>
      <c r="AO29" s="145"/>
      <c r="AP29" s="145"/>
    </row>
    <row r="30" spans="2:74" s="126" customFormat="1" ht="15" customHeight="1" x14ac:dyDescent="0.2">
      <c r="B30" s="292" t="s">
        <v>219</v>
      </c>
      <c r="C30" s="293"/>
      <c r="D30" s="293"/>
      <c r="E30" s="293"/>
      <c r="F30" s="293"/>
      <c r="G30" s="293"/>
      <c r="H30" s="293"/>
      <c r="I30" s="293"/>
      <c r="J30" s="293"/>
      <c r="K30" s="293"/>
      <c r="L30" s="293"/>
      <c r="M30" s="293"/>
      <c r="N30" s="293"/>
      <c r="O30" s="293"/>
      <c r="P30" s="293"/>
      <c r="Q30" s="293"/>
      <c r="R30" s="293"/>
      <c r="S30" s="294"/>
      <c r="T30" s="292" t="s">
        <v>36</v>
      </c>
      <c r="U30" s="293"/>
      <c r="V30" s="293"/>
      <c r="W30" s="293"/>
      <c r="X30" s="293"/>
      <c r="Y30" s="293"/>
      <c r="Z30" s="293"/>
      <c r="AA30" s="293"/>
      <c r="AB30" s="293"/>
      <c r="AC30" s="293"/>
      <c r="AD30" s="293"/>
      <c r="AE30" s="293"/>
      <c r="AF30" s="293"/>
      <c r="AG30" s="293"/>
      <c r="AH30" s="293"/>
      <c r="AI30" s="293"/>
      <c r="AJ30" s="294"/>
      <c r="AO30" s="145"/>
      <c r="AP30" s="145"/>
    </row>
    <row r="31" spans="2:74" s="126" customFormat="1" ht="15" customHeight="1" x14ac:dyDescent="0.2">
      <c r="B31" s="301"/>
      <c r="C31" s="301"/>
      <c r="D31" s="302" t="s">
        <v>35</v>
      </c>
      <c r="E31" s="302"/>
      <c r="F31" s="302"/>
      <c r="G31" s="302"/>
      <c r="H31" s="302"/>
      <c r="I31" s="302"/>
      <c r="J31" s="302"/>
      <c r="K31" s="302"/>
      <c r="L31" s="302"/>
      <c r="M31" s="302"/>
      <c r="N31" s="302"/>
      <c r="O31" s="302"/>
      <c r="P31" s="302"/>
      <c r="Q31" s="302"/>
      <c r="R31" s="302"/>
      <c r="S31" s="302"/>
      <c r="T31" s="303" t="s">
        <v>34</v>
      </c>
      <c r="U31" s="304"/>
      <c r="V31" s="304"/>
      <c r="W31" s="304"/>
      <c r="X31" s="304"/>
      <c r="Y31" s="304"/>
      <c r="Z31" s="304"/>
      <c r="AA31" s="304"/>
      <c r="AB31" s="304"/>
      <c r="AC31" s="304"/>
      <c r="AD31" s="304"/>
      <c r="AE31" s="304"/>
      <c r="AF31" s="304"/>
      <c r="AG31" s="304"/>
      <c r="AH31" s="304"/>
      <c r="AI31" s="304"/>
      <c r="AJ31" s="305"/>
      <c r="AO31" s="145"/>
      <c r="AP31" s="145"/>
    </row>
    <row r="32" spans="2:74" s="126" customFormat="1" ht="15" customHeight="1" x14ac:dyDescent="0.2">
      <c r="B32" s="301"/>
      <c r="C32" s="301"/>
      <c r="D32" s="302" t="s">
        <v>220</v>
      </c>
      <c r="E32" s="302"/>
      <c r="F32" s="302"/>
      <c r="G32" s="302"/>
      <c r="H32" s="302"/>
      <c r="I32" s="302"/>
      <c r="J32" s="302"/>
      <c r="K32" s="302"/>
      <c r="L32" s="302"/>
      <c r="M32" s="302"/>
      <c r="N32" s="302"/>
      <c r="O32" s="302"/>
      <c r="P32" s="302"/>
      <c r="Q32" s="302"/>
      <c r="R32" s="302"/>
      <c r="S32" s="302"/>
      <c r="T32" s="306"/>
      <c r="U32" s="307"/>
      <c r="V32" s="307"/>
      <c r="W32" s="307"/>
      <c r="X32" s="307"/>
      <c r="Y32" s="307"/>
      <c r="Z32" s="307"/>
      <c r="AA32" s="307"/>
      <c r="AB32" s="307"/>
      <c r="AC32" s="307"/>
      <c r="AD32" s="307"/>
      <c r="AE32" s="307"/>
      <c r="AF32" s="307"/>
      <c r="AG32" s="307"/>
      <c r="AH32" s="307"/>
      <c r="AI32" s="307"/>
      <c r="AJ32" s="308"/>
      <c r="AO32" s="145"/>
      <c r="AP32" s="145"/>
    </row>
    <row r="33" spans="2:47" s="126" customFormat="1" ht="15" customHeight="1" x14ac:dyDescent="0.2">
      <c r="B33" s="309"/>
      <c r="C33" s="309"/>
      <c r="D33" s="310" t="s">
        <v>221</v>
      </c>
      <c r="E33" s="310"/>
      <c r="F33" s="310"/>
      <c r="G33" s="310"/>
      <c r="H33" s="310"/>
      <c r="I33" s="310"/>
      <c r="J33" s="310"/>
      <c r="K33" s="310"/>
      <c r="L33" s="310"/>
      <c r="M33" s="310"/>
      <c r="N33" s="310"/>
      <c r="O33" s="310"/>
      <c r="P33" s="310"/>
      <c r="Q33" s="310"/>
      <c r="R33" s="310"/>
      <c r="S33" s="310"/>
      <c r="T33" s="306"/>
      <c r="U33" s="307"/>
      <c r="V33" s="307"/>
      <c r="W33" s="307"/>
      <c r="X33" s="307"/>
      <c r="Y33" s="307"/>
      <c r="Z33" s="307"/>
      <c r="AA33" s="307"/>
      <c r="AB33" s="307"/>
      <c r="AC33" s="307"/>
      <c r="AD33" s="307"/>
      <c r="AE33" s="307"/>
      <c r="AF33" s="307"/>
      <c r="AG33" s="307"/>
      <c r="AH33" s="307"/>
      <c r="AI33" s="307"/>
      <c r="AJ33" s="308"/>
      <c r="AO33" s="145"/>
      <c r="AP33" s="145"/>
    </row>
    <row r="34" spans="2:47" s="126" customFormat="1" ht="15" customHeight="1" x14ac:dyDescent="0.2">
      <c r="B34" s="301"/>
      <c r="C34" s="301"/>
      <c r="D34" s="302" t="s">
        <v>222</v>
      </c>
      <c r="E34" s="302"/>
      <c r="F34" s="302"/>
      <c r="G34" s="302"/>
      <c r="H34" s="302"/>
      <c r="I34" s="302"/>
      <c r="J34" s="302"/>
      <c r="K34" s="302"/>
      <c r="L34" s="302"/>
      <c r="M34" s="302"/>
      <c r="N34" s="302"/>
      <c r="O34" s="302"/>
      <c r="P34" s="302"/>
      <c r="Q34" s="302"/>
      <c r="R34" s="302"/>
      <c r="S34" s="302"/>
      <c r="T34" s="306"/>
      <c r="U34" s="307"/>
      <c r="V34" s="307"/>
      <c r="W34" s="307"/>
      <c r="X34" s="307"/>
      <c r="Y34" s="307"/>
      <c r="Z34" s="307"/>
      <c r="AA34" s="307"/>
      <c r="AB34" s="307"/>
      <c r="AC34" s="307"/>
      <c r="AD34" s="307"/>
      <c r="AE34" s="307"/>
      <c r="AF34" s="307"/>
      <c r="AG34" s="307"/>
      <c r="AH34" s="307"/>
      <c r="AI34" s="307"/>
      <c r="AJ34" s="308"/>
      <c r="AO34" s="145"/>
      <c r="AP34" s="145"/>
    </row>
    <row r="35" spans="2:47" s="126" customFormat="1" ht="15" customHeight="1" x14ac:dyDescent="0.2">
      <c r="B35" s="301"/>
      <c r="C35" s="301"/>
      <c r="D35" s="302" t="s">
        <v>223</v>
      </c>
      <c r="E35" s="302"/>
      <c r="F35" s="302"/>
      <c r="G35" s="302"/>
      <c r="H35" s="302"/>
      <c r="I35" s="302"/>
      <c r="J35" s="302"/>
      <c r="K35" s="302"/>
      <c r="L35" s="302"/>
      <c r="M35" s="302"/>
      <c r="N35" s="302"/>
      <c r="O35" s="302"/>
      <c r="P35" s="302"/>
      <c r="Q35" s="302"/>
      <c r="R35" s="302"/>
      <c r="S35" s="302"/>
      <c r="T35" s="306"/>
      <c r="U35" s="307"/>
      <c r="V35" s="307"/>
      <c r="W35" s="307"/>
      <c r="X35" s="307"/>
      <c r="Y35" s="307"/>
      <c r="Z35" s="307"/>
      <c r="AA35" s="307"/>
      <c r="AB35" s="307"/>
      <c r="AC35" s="307"/>
      <c r="AD35" s="307"/>
      <c r="AE35" s="307"/>
      <c r="AF35" s="307"/>
      <c r="AG35" s="307"/>
      <c r="AH35" s="307"/>
      <c r="AI35" s="307"/>
      <c r="AJ35" s="308"/>
      <c r="AO35" s="145"/>
      <c r="AP35" s="145"/>
    </row>
    <row r="36" spans="2:47" s="126" customFormat="1" ht="15" customHeight="1" x14ac:dyDescent="0.2">
      <c r="B36" s="301"/>
      <c r="C36" s="301"/>
      <c r="D36" s="302" t="s">
        <v>224</v>
      </c>
      <c r="E36" s="302"/>
      <c r="F36" s="302"/>
      <c r="G36" s="302"/>
      <c r="H36" s="302"/>
      <c r="I36" s="302"/>
      <c r="J36" s="302"/>
      <c r="K36" s="302"/>
      <c r="L36" s="302"/>
      <c r="M36" s="302"/>
      <c r="N36" s="302"/>
      <c r="O36" s="302"/>
      <c r="P36" s="302"/>
      <c r="Q36" s="302"/>
      <c r="R36" s="302"/>
      <c r="S36" s="302"/>
      <c r="T36" s="306"/>
      <c r="U36" s="307"/>
      <c r="V36" s="307"/>
      <c r="W36" s="307"/>
      <c r="X36" s="307"/>
      <c r="Y36" s="307"/>
      <c r="Z36" s="307"/>
      <c r="AA36" s="307"/>
      <c r="AB36" s="307"/>
      <c r="AC36" s="307"/>
      <c r="AD36" s="307"/>
      <c r="AE36" s="307"/>
      <c r="AF36" s="307"/>
      <c r="AG36" s="307"/>
      <c r="AH36" s="307"/>
      <c r="AI36" s="307"/>
      <c r="AJ36" s="308"/>
      <c r="AO36" s="145"/>
      <c r="AP36" s="145"/>
    </row>
    <row r="37" spans="2:47" s="126" customFormat="1" ht="15" customHeight="1" x14ac:dyDescent="0.2">
      <c r="B37" s="301"/>
      <c r="C37" s="301"/>
      <c r="D37" s="302" t="s">
        <v>225</v>
      </c>
      <c r="E37" s="302"/>
      <c r="F37" s="302"/>
      <c r="G37" s="302"/>
      <c r="H37" s="302"/>
      <c r="I37" s="302"/>
      <c r="J37" s="302"/>
      <c r="K37" s="302"/>
      <c r="L37" s="302"/>
      <c r="M37" s="302"/>
      <c r="N37" s="302"/>
      <c r="O37" s="302"/>
      <c r="P37" s="302"/>
      <c r="Q37" s="302"/>
      <c r="R37" s="302"/>
      <c r="S37" s="302"/>
      <c r="T37" s="306"/>
      <c r="U37" s="307"/>
      <c r="V37" s="307"/>
      <c r="W37" s="307"/>
      <c r="X37" s="307"/>
      <c r="Y37" s="307"/>
      <c r="Z37" s="307"/>
      <c r="AA37" s="307"/>
      <c r="AB37" s="307"/>
      <c r="AC37" s="307"/>
      <c r="AD37" s="307"/>
      <c r="AE37" s="307"/>
      <c r="AF37" s="307"/>
      <c r="AG37" s="307"/>
      <c r="AH37" s="307"/>
      <c r="AI37" s="307"/>
      <c r="AJ37" s="308"/>
      <c r="AO37" s="145"/>
      <c r="AP37" s="145"/>
    </row>
    <row r="38" spans="2:47" s="126" customFormat="1" ht="15" customHeight="1" x14ac:dyDescent="0.2">
      <c r="B38" s="301"/>
      <c r="C38" s="301"/>
      <c r="D38" s="302" t="s">
        <v>226</v>
      </c>
      <c r="E38" s="302"/>
      <c r="F38" s="302"/>
      <c r="G38" s="302"/>
      <c r="H38" s="302"/>
      <c r="I38" s="302"/>
      <c r="J38" s="302"/>
      <c r="K38" s="302"/>
      <c r="L38" s="302"/>
      <c r="M38" s="302"/>
      <c r="N38" s="302"/>
      <c r="O38" s="302"/>
      <c r="P38" s="302"/>
      <c r="Q38" s="302"/>
      <c r="R38" s="302"/>
      <c r="S38" s="302"/>
      <c r="T38" s="306"/>
      <c r="U38" s="307"/>
      <c r="V38" s="307"/>
      <c r="W38" s="307"/>
      <c r="X38" s="307"/>
      <c r="Y38" s="307"/>
      <c r="Z38" s="307"/>
      <c r="AA38" s="307"/>
      <c r="AB38" s="307"/>
      <c r="AC38" s="307"/>
      <c r="AD38" s="307"/>
      <c r="AE38" s="307"/>
      <c r="AF38" s="307"/>
      <c r="AG38" s="307"/>
      <c r="AH38" s="307"/>
      <c r="AI38" s="307"/>
      <c r="AJ38" s="308"/>
      <c r="AO38" s="145"/>
      <c r="AP38" s="145"/>
    </row>
    <row r="39" spans="2:47" s="126" customFormat="1" ht="15" customHeight="1" x14ac:dyDescent="0.2">
      <c r="B39" s="301"/>
      <c r="C39" s="301"/>
      <c r="D39" s="302" t="s">
        <v>227</v>
      </c>
      <c r="E39" s="302"/>
      <c r="F39" s="302"/>
      <c r="G39" s="302"/>
      <c r="H39" s="302"/>
      <c r="I39" s="302"/>
      <c r="J39" s="302"/>
      <c r="K39" s="302"/>
      <c r="L39" s="302"/>
      <c r="M39" s="302"/>
      <c r="N39" s="302"/>
      <c r="O39" s="302"/>
      <c r="P39" s="302"/>
      <c r="Q39" s="302"/>
      <c r="R39" s="302"/>
      <c r="S39" s="302"/>
      <c r="T39" s="306"/>
      <c r="U39" s="307"/>
      <c r="V39" s="307"/>
      <c r="W39" s="307"/>
      <c r="X39" s="307"/>
      <c r="Y39" s="307"/>
      <c r="Z39" s="307"/>
      <c r="AA39" s="307"/>
      <c r="AB39" s="307"/>
      <c r="AC39" s="307"/>
      <c r="AD39" s="307"/>
      <c r="AE39" s="307"/>
      <c r="AF39" s="307"/>
      <c r="AG39" s="307"/>
      <c r="AH39" s="307"/>
      <c r="AI39" s="307"/>
      <c r="AJ39" s="308"/>
      <c r="AO39" s="145"/>
      <c r="AP39" s="145"/>
    </row>
    <row r="40" spans="2:47" s="126" customFormat="1" ht="15" customHeight="1" x14ac:dyDescent="0.2">
      <c r="B40" s="301"/>
      <c r="C40" s="301"/>
      <c r="D40" s="302" t="s">
        <v>228</v>
      </c>
      <c r="E40" s="302"/>
      <c r="F40" s="302"/>
      <c r="G40" s="302"/>
      <c r="H40" s="302"/>
      <c r="I40" s="302"/>
      <c r="J40" s="302"/>
      <c r="K40" s="302"/>
      <c r="L40" s="302"/>
      <c r="M40" s="302"/>
      <c r="N40" s="302"/>
      <c r="O40" s="302"/>
      <c r="P40" s="302"/>
      <c r="Q40" s="302"/>
      <c r="R40" s="302"/>
      <c r="S40" s="302"/>
      <c r="T40" s="306"/>
      <c r="U40" s="307"/>
      <c r="V40" s="307"/>
      <c r="W40" s="307"/>
      <c r="X40" s="307"/>
      <c r="Y40" s="307"/>
      <c r="Z40" s="307"/>
      <c r="AA40" s="307"/>
      <c r="AB40" s="307"/>
      <c r="AC40" s="307"/>
      <c r="AD40" s="307"/>
      <c r="AE40" s="307"/>
      <c r="AF40" s="307"/>
      <c r="AG40" s="307"/>
      <c r="AH40" s="307"/>
      <c r="AI40" s="307"/>
      <c r="AJ40" s="308"/>
      <c r="AO40" s="145"/>
      <c r="AP40" s="145"/>
    </row>
    <row r="41" spans="2:47" s="126" customFormat="1" ht="15" customHeight="1" x14ac:dyDescent="0.2">
      <c r="B41" s="298"/>
      <c r="C41" s="300"/>
      <c r="D41" s="313" t="s">
        <v>229</v>
      </c>
      <c r="E41" s="314"/>
      <c r="F41" s="314"/>
      <c r="G41" s="314"/>
      <c r="H41" s="314"/>
      <c r="I41" s="314"/>
      <c r="J41" s="314"/>
      <c r="K41" s="314"/>
      <c r="L41" s="314"/>
      <c r="M41" s="314"/>
      <c r="N41" s="314"/>
      <c r="O41" s="314"/>
      <c r="P41" s="314"/>
      <c r="Q41" s="314"/>
      <c r="R41" s="314"/>
      <c r="S41" s="315"/>
      <c r="T41" s="316"/>
      <c r="U41" s="317"/>
      <c r="V41" s="317"/>
      <c r="W41" s="317"/>
      <c r="X41" s="317"/>
      <c r="Y41" s="317"/>
      <c r="Z41" s="317"/>
      <c r="AA41" s="317"/>
      <c r="AB41" s="317"/>
      <c r="AC41" s="317"/>
      <c r="AD41" s="317"/>
      <c r="AE41" s="317"/>
      <c r="AF41" s="317"/>
      <c r="AG41" s="317"/>
      <c r="AH41" s="317"/>
      <c r="AI41" s="317"/>
      <c r="AJ41" s="318"/>
      <c r="AO41" s="145"/>
      <c r="AP41" s="145"/>
    </row>
    <row r="42" spans="2:47" s="126" customFormat="1" ht="15" customHeight="1" x14ac:dyDescent="0.2">
      <c r="B42" s="298"/>
      <c r="C42" s="300"/>
      <c r="D42" s="313" t="s">
        <v>230</v>
      </c>
      <c r="E42" s="314"/>
      <c r="F42" s="314"/>
      <c r="G42" s="314"/>
      <c r="H42" s="314"/>
      <c r="I42" s="314"/>
      <c r="J42" s="314"/>
      <c r="K42" s="314"/>
      <c r="L42" s="314"/>
      <c r="M42" s="314"/>
      <c r="N42" s="314"/>
      <c r="O42" s="314"/>
      <c r="P42" s="314"/>
      <c r="Q42" s="314"/>
      <c r="R42" s="314"/>
      <c r="S42" s="314"/>
      <c r="T42" s="319"/>
      <c r="U42" s="320"/>
      <c r="V42" s="320"/>
      <c r="W42" s="320"/>
      <c r="X42" s="320"/>
      <c r="Y42" s="320"/>
      <c r="Z42" s="320"/>
      <c r="AA42" s="320"/>
      <c r="AB42" s="320"/>
      <c r="AC42" s="320"/>
      <c r="AD42" s="320"/>
      <c r="AE42" s="320"/>
      <c r="AF42" s="320"/>
      <c r="AG42" s="320"/>
      <c r="AH42" s="320"/>
      <c r="AI42" s="320"/>
      <c r="AJ42" s="321"/>
      <c r="AK42" s="148"/>
      <c r="AO42" s="145"/>
      <c r="AP42" s="145"/>
    </row>
    <row r="43" spans="2:47" s="126" customFormat="1" ht="15" customHeight="1" x14ac:dyDescent="0.2">
      <c r="B43" s="301"/>
      <c r="C43" s="301"/>
      <c r="D43" s="302" t="s">
        <v>231</v>
      </c>
      <c r="E43" s="302"/>
      <c r="F43" s="302"/>
      <c r="G43" s="302"/>
      <c r="H43" s="302"/>
      <c r="I43" s="302"/>
      <c r="J43" s="302"/>
      <c r="K43" s="302"/>
      <c r="L43" s="302"/>
      <c r="M43" s="302"/>
      <c r="N43" s="302"/>
      <c r="O43" s="302"/>
      <c r="P43" s="302"/>
      <c r="Q43" s="302"/>
      <c r="R43" s="302"/>
      <c r="S43" s="302"/>
      <c r="T43" s="311" t="s">
        <v>232</v>
      </c>
      <c r="U43" s="311"/>
      <c r="V43" s="311"/>
      <c r="W43" s="311"/>
      <c r="X43" s="311"/>
      <c r="Y43" s="311"/>
      <c r="Z43" s="311"/>
      <c r="AA43" s="311"/>
      <c r="AB43" s="311"/>
      <c r="AC43" s="311"/>
      <c r="AD43" s="311"/>
      <c r="AE43" s="311"/>
      <c r="AF43" s="311"/>
      <c r="AG43" s="311"/>
      <c r="AH43" s="311"/>
      <c r="AI43" s="311"/>
      <c r="AJ43" s="311"/>
      <c r="AO43" s="145"/>
      <c r="AP43" s="145"/>
    </row>
    <row r="44" spans="2:47" s="126" customFormat="1" ht="15" customHeight="1" x14ac:dyDescent="0.2">
      <c r="B44" s="301"/>
      <c r="C44" s="301"/>
      <c r="D44" s="312" t="s">
        <v>233</v>
      </c>
      <c r="E44" s="312"/>
      <c r="F44" s="312"/>
      <c r="G44" s="312"/>
      <c r="H44" s="312"/>
      <c r="I44" s="312"/>
      <c r="J44" s="312"/>
      <c r="K44" s="312"/>
      <c r="L44" s="312"/>
      <c r="M44" s="312"/>
      <c r="N44" s="312"/>
      <c r="O44" s="312"/>
      <c r="P44" s="312"/>
      <c r="Q44" s="312"/>
      <c r="R44" s="312"/>
      <c r="S44" s="312"/>
      <c r="T44" s="311"/>
      <c r="U44" s="311"/>
      <c r="V44" s="311"/>
      <c r="W44" s="311"/>
      <c r="X44" s="311"/>
      <c r="Y44" s="311"/>
      <c r="Z44" s="311"/>
      <c r="AA44" s="311"/>
      <c r="AB44" s="311"/>
      <c r="AC44" s="311"/>
      <c r="AD44" s="311"/>
      <c r="AE44" s="311"/>
      <c r="AF44" s="311"/>
      <c r="AG44" s="311"/>
      <c r="AH44" s="311"/>
      <c r="AI44" s="311"/>
      <c r="AJ44" s="311"/>
      <c r="AO44" s="145"/>
      <c r="AP44" s="145"/>
    </row>
    <row r="45" spans="2:47" s="126" customFormat="1" ht="30" customHeight="1" x14ac:dyDescent="0.2">
      <c r="B45" s="301"/>
      <c r="C45" s="301"/>
      <c r="D45" s="322" t="s">
        <v>234</v>
      </c>
      <c r="E45" s="322"/>
      <c r="F45" s="322"/>
      <c r="G45" s="322"/>
      <c r="H45" s="322"/>
      <c r="I45" s="322"/>
      <c r="J45" s="322"/>
      <c r="K45" s="322"/>
      <c r="L45" s="322"/>
      <c r="M45" s="322"/>
      <c r="N45" s="322"/>
      <c r="O45" s="322"/>
      <c r="P45" s="322"/>
      <c r="Q45" s="322"/>
      <c r="R45" s="322"/>
      <c r="S45" s="322"/>
      <c r="T45" s="311"/>
      <c r="U45" s="311"/>
      <c r="V45" s="311"/>
      <c r="W45" s="311"/>
      <c r="X45" s="311"/>
      <c r="Y45" s="311"/>
      <c r="Z45" s="311"/>
      <c r="AA45" s="311"/>
      <c r="AB45" s="311"/>
      <c r="AC45" s="311"/>
      <c r="AD45" s="311"/>
      <c r="AE45" s="311"/>
      <c r="AF45" s="311"/>
      <c r="AG45" s="311"/>
      <c r="AH45" s="311"/>
      <c r="AI45" s="311"/>
      <c r="AJ45" s="311"/>
      <c r="AO45" s="145"/>
      <c r="AP45" s="145"/>
    </row>
    <row r="46" spans="2:47" s="126" customFormat="1" ht="30" customHeight="1" x14ac:dyDescent="0.2">
      <c r="B46" s="309"/>
      <c r="C46" s="309"/>
      <c r="D46" s="323" t="s">
        <v>235</v>
      </c>
      <c r="E46" s="323"/>
      <c r="F46" s="323"/>
      <c r="G46" s="323"/>
      <c r="H46" s="323"/>
      <c r="I46" s="323"/>
      <c r="J46" s="323"/>
      <c r="K46" s="323"/>
      <c r="L46" s="323"/>
      <c r="M46" s="323"/>
      <c r="N46" s="323"/>
      <c r="O46" s="323"/>
      <c r="P46" s="323"/>
      <c r="Q46" s="323"/>
      <c r="R46" s="323"/>
      <c r="S46" s="323"/>
      <c r="T46" s="311"/>
      <c r="U46" s="311"/>
      <c r="V46" s="311"/>
      <c r="W46" s="311"/>
      <c r="X46" s="311"/>
      <c r="Y46" s="311"/>
      <c r="Z46" s="311"/>
      <c r="AA46" s="311"/>
      <c r="AB46" s="311"/>
      <c r="AC46" s="311"/>
      <c r="AD46" s="311"/>
      <c r="AE46" s="311"/>
      <c r="AF46" s="311"/>
      <c r="AG46" s="311"/>
      <c r="AH46" s="311"/>
      <c r="AI46" s="311"/>
      <c r="AJ46" s="311"/>
      <c r="AO46" s="145"/>
      <c r="AP46" s="145"/>
    </row>
    <row r="47" spans="2:47" s="126" customFormat="1" ht="15" customHeight="1" x14ac:dyDescent="0.2">
      <c r="B47" s="301"/>
      <c r="C47" s="301"/>
      <c r="D47" s="302" t="s">
        <v>2</v>
      </c>
      <c r="E47" s="302"/>
      <c r="F47" s="302"/>
      <c r="G47" s="302"/>
      <c r="H47" s="302"/>
      <c r="I47" s="302"/>
      <c r="J47" s="302"/>
      <c r="K47" s="302"/>
      <c r="L47" s="302"/>
      <c r="M47" s="302"/>
      <c r="N47" s="302"/>
      <c r="O47" s="302"/>
      <c r="P47" s="302"/>
      <c r="Q47" s="302"/>
      <c r="R47" s="302"/>
      <c r="S47" s="302"/>
      <c r="T47" s="311"/>
      <c r="U47" s="311"/>
      <c r="V47" s="311"/>
      <c r="W47" s="311"/>
      <c r="X47" s="311"/>
      <c r="Y47" s="311"/>
      <c r="Z47" s="311"/>
      <c r="AA47" s="311"/>
      <c r="AB47" s="311"/>
      <c r="AC47" s="311"/>
      <c r="AD47" s="311"/>
      <c r="AE47" s="311"/>
      <c r="AF47" s="311"/>
      <c r="AG47" s="311"/>
      <c r="AH47" s="311"/>
      <c r="AI47" s="311"/>
      <c r="AJ47" s="311"/>
      <c r="AO47" s="145"/>
      <c r="AP47" s="145"/>
    </row>
    <row r="48" spans="2:47" s="126" customFormat="1" ht="15" customHeight="1" x14ac:dyDescent="0.2">
      <c r="B48" s="301"/>
      <c r="C48" s="301"/>
      <c r="D48" s="302" t="s">
        <v>236</v>
      </c>
      <c r="E48" s="302"/>
      <c r="F48" s="302"/>
      <c r="G48" s="302"/>
      <c r="H48" s="302"/>
      <c r="I48" s="302"/>
      <c r="J48" s="302"/>
      <c r="K48" s="302"/>
      <c r="L48" s="302"/>
      <c r="M48" s="302"/>
      <c r="N48" s="302"/>
      <c r="O48" s="302"/>
      <c r="P48" s="302"/>
      <c r="Q48" s="302"/>
      <c r="R48" s="302"/>
      <c r="S48" s="302"/>
      <c r="T48" s="311"/>
      <c r="U48" s="311"/>
      <c r="V48" s="311"/>
      <c r="W48" s="311"/>
      <c r="X48" s="311"/>
      <c r="Y48" s="311"/>
      <c r="Z48" s="311"/>
      <c r="AA48" s="311"/>
      <c r="AB48" s="311"/>
      <c r="AC48" s="311"/>
      <c r="AD48" s="311"/>
      <c r="AE48" s="311"/>
      <c r="AF48" s="311"/>
      <c r="AG48" s="311"/>
      <c r="AH48" s="311"/>
      <c r="AI48" s="311"/>
      <c r="AJ48" s="311"/>
      <c r="AO48" s="145"/>
      <c r="AP48" s="145"/>
      <c r="AU48" s="149" t="s">
        <v>237</v>
      </c>
    </row>
    <row r="49" spans="2:74" s="126" customFormat="1" ht="15" customHeight="1" x14ac:dyDescent="0.2">
      <c r="B49" s="301"/>
      <c r="C49" s="301"/>
      <c r="D49" s="302" t="s">
        <v>267</v>
      </c>
      <c r="E49" s="302"/>
      <c r="F49" s="302"/>
      <c r="G49" s="302"/>
      <c r="H49" s="302"/>
      <c r="I49" s="302"/>
      <c r="J49" s="302"/>
      <c r="K49" s="302"/>
      <c r="L49" s="302"/>
      <c r="M49" s="302"/>
      <c r="N49" s="302"/>
      <c r="O49" s="302"/>
      <c r="P49" s="302"/>
      <c r="Q49" s="302"/>
      <c r="R49" s="302"/>
      <c r="S49" s="302"/>
      <c r="T49" s="311"/>
      <c r="U49" s="311"/>
      <c r="V49" s="311"/>
      <c r="W49" s="311"/>
      <c r="X49" s="311"/>
      <c r="Y49" s="311"/>
      <c r="Z49" s="311"/>
      <c r="AA49" s="311"/>
      <c r="AB49" s="311"/>
      <c r="AC49" s="311"/>
      <c r="AD49" s="311"/>
      <c r="AE49" s="311"/>
      <c r="AF49" s="311"/>
      <c r="AG49" s="311"/>
      <c r="AH49" s="311"/>
      <c r="AI49" s="311"/>
      <c r="AJ49" s="311"/>
      <c r="AO49" s="145"/>
      <c r="AP49" s="145"/>
      <c r="AU49" s="149"/>
    </row>
    <row r="50" spans="2:74" s="126" customFormat="1" ht="15" customHeight="1" x14ac:dyDescent="0.2">
      <c r="B50" s="301"/>
      <c r="C50" s="301"/>
      <c r="D50" s="322" t="s">
        <v>239</v>
      </c>
      <c r="E50" s="322"/>
      <c r="F50" s="322"/>
      <c r="G50" s="322"/>
      <c r="H50" s="322"/>
      <c r="I50" s="322"/>
      <c r="J50" s="322"/>
      <c r="K50" s="322"/>
      <c r="L50" s="322"/>
      <c r="M50" s="322"/>
      <c r="N50" s="322"/>
      <c r="O50" s="322"/>
      <c r="P50" s="322"/>
      <c r="Q50" s="322"/>
      <c r="R50" s="322"/>
      <c r="S50" s="322"/>
      <c r="T50" s="311"/>
      <c r="U50" s="311"/>
      <c r="V50" s="311"/>
      <c r="W50" s="311"/>
      <c r="X50" s="311"/>
      <c r="Y50" s="311"/>
      <c r="Z50" s="311"/>
      <c r="AA50" s="311"/>
      <c r="AB50" s="311"/>
      <c r="AC50" s="311"/>
      <c r="AD50" s="311"/>
      <c r="AE50" s="311"/>
      <c r="AF50" s="311"/>
      <c r="AG50" s="311"/>
      <c r="AH50" s="311"/>
      <c r="AI50" s="311"/>
      <c r="AJ50" s="311"/>
      <c r="AO50" s="145"/>
      <c r="AP50" s="145"/>
    </row>
    <row r="51" spans="2:74" s="126" customFormat="1" ht="15" customHeight="1" x14ac:dyDescent="0.2">
      <c r="B51" s="301"/>
      <c r="C51" s="301"/>
      <c r="D51" s="322" t="s">
        <v>240</v>
      </c>
      <c r="E51" s="322"/>
      <c r="F51" s="322"/>
      <c r="G51" s="322"/>
      <c r="H51" s="322"/>
      <c r="I51" s="322"/>
      <c r="J51" s="322"/>
      <c r="K51" s="322"/>
      <c r="L51" s="322"/>
      <c r="M51" s="322"/>
      <c r="N51" s="322"/>
      <c r="O51" s="322"/>
      <c r="P51" s="322"/>
      <c r="Q51" s="322"/>
      <c r="R51" s="322"/>
      <c r="S51" s="322"/>
      <c r="T51" s="311"/>
      <c r="U51" s="311"/>
      <c r="V51" s="311"/>
      <c r="W51" s="311"/>
      <c r="X51" s="311"/>
      <c r="Y51" s="311"/>
      <c r="Z51" s="311"/>
      <c r="AA51" s="311"/>
      <c r="AB51" s="311"/>
      <c r="AC51" s="311"/>
      <c r="AD51" s="311"/>
      <c r="AE51" s="311"/>
      <c r="AF51" s="311"/>
      <c r="AG51" s="311"/>
      <c r="AH51" s="311"/>
      <c r="AI51" s="311"/>
      <c r="AJ51" s="311"/>
      <c r="AO51" s="145"/>
      <c r="AP51" s="145"/>
    </row>
    <row r="52" spans="2:74" s="126" customFormat="1" ht="15" customHeight="1" x14ac:dyDescent="0.2">
      <c r="B52" s="301"/>
      <c r="C52" s="301"/>
      <c r="D52" s="302" t="s">
        <v>241</v>
      </c>
      <c r="E52" s="302"/>
      <c r="F52" s="302"/>
      <c r="G52" s="302"/>
      <c r="H52" s="302"/>
      <c r="I52" s="302"/>
      <c r="J52" s="302"/>
      <c r="K52" s="302"/>
      <c r="L52" s="302"/>
      <c r="M52" s="302"/>
      <c r="N52" s="302"/>
      <c r="O52" s="302"/>
      <c r="P52" s="302"/>
      <c r="Q52" s="302"/>
      <c r="R52" s="302"/>
      <c r="S52" s="302"/>
      <c r="T52" s="311"/>
      <c r="U52" s="311"/>
      <c r="V52" s="311"/>
      <c r="W52" s="311"/>
      <c r="X52" s="311"/>
      <c r="Y52" s="311"/>
      <c r="Z52" s="311"/>
      <c r="AA52" s="311"/>
      <c r="AB52" s="311"/>
      <c r="AC52" s="311"/>
      <c r="AD52" s="311"/>
      <c r="AE52" s="311"/>
      <c r="AF52" s="311"/>
      <c r="AG52" s="311"/>
      <c r="AH52" s="311"/>
      <c r="AI52" s="311"/>
      <c r="AJ52" s="311"/>
      <c r="AO52" s="145"/>
      <c r="AP52" s="145"/>
    </row>
    <row r="53" spans="2:74" s="126" customFormat="1" ht="15" customHeight="1" x14ac:dyDescent="0.2">
      <c r="B53" s="301"/>
      <c r="C53" s="301"/>
      <c r="D53" s="302" t="s">
        <v>242</v>
      </c>
      <c r="E53" s="302"/>
      <c r="F53" s="302"/>
      <c r="G53" s="302"/>
      <c r="H53" s="302"/>
      <c r="I53" s="302"/>
      <c r="J53" s="302"/>
      <c r="K53" s="302"/>
      <c r="L53" s="302"/>
      <c r="M53" s="302"/>
      <c r="N53" s="302"/>
      <c r="O53" s="302"/>
      <c r="P53" s="302"/>
      <c r="Q53" s="302"/>
      <c r="R53" s="302"/>
      <c r="S53" s="302"/>
      <c r="T53" s="311"/>
      <c r="U53" s="311"/>
      <c r="V53" s="311"/>
      <c r="W53" s="311"/>
      <c r="X53" s="311"/>
      <c r="Y53" s="311"/>
      <c r="Z53" s="311"/>
      <c r="AA53" s="311"/>
      <c r="AB53" s="311"/>
      <c r="AC53" s="311"/>
      <c r="AD53" s="311"/>
      <c r="AE53" s="311"/>
      <c r="AF53" s="311"/>
      <c r="AG53" s="311"/>
      <c r="AH53" s="311"/>
      <c r="AI53" s="311"/>
      <c r="AJ53" s="311"/>
      <c r="AO53" s="145"/>
      <c r="AP53" s="145"/>
    </row>
    <row r="54" spans="2:74" s="126" customFormat="1" ht="15" customHeight="1" x14ac:dyDescent="0.2">
      <c r="B54" s="301"/>
      <c r="C54" s="301"/>
      <c r="D54" s="302" t="s">
        <v>243</v>
      </c>
      <c r="E54" s="302"/>
      <c r="F54" s="302"/>
      <c r="G54" s="302"/>
      <c r="H54" s="302"/>
      <c r="I54" s="302"/>
      <c r="J54" s="302"/>
      <c r="K54" s="302"/>
      <c r="L54" s="302"/>
      <c r="M54" s="302"/>
      <c r="N54" s="302"/>
      <c r="O54" s="302"/>
      <c r="P54" s="302"/>
      <c r="Q54" s="302"/>
      <c r="R54" s="302"/>
      <c r="S54" s="302"/>
      <c r="T54" s="311"/>
      <c r="U54" s="311"/>
      <c r="V54" s="311"/>
      <c r="W54" s="311"/>
      <c r="X54" s="311"/>
      <c r="Y54" s="311"/>
      <c r="Z54" s="311"/>
      <c r="AA54" s="311"/>
      <c r="AB54" s="311"/>
      <c r="AC54" s="311"/>
      <c r="AD54" s="311"/>
      <c r="AE54" s="311"/>
      <c r="AF54" s="311"/>
      <c r="AG54" s="311"/>
      <c r="AH54" s="311"/>
      <c r="AI54" s="311"/>
      <c r="AJ54" s="311"/>
      <c r="AO54" s="145"/>
      <c r="AP54" s="145"/>
    </row>
    <row r="55" spans="2:74" s="126" customFormat="1" ht="15" customHeight="1" x14ac:dyDescent="0.2">
      <c r="B55" s="150"/>
      <c r="C55" s="150"/>
      <c r="D55" s="151"/>
      <c r="E55" s="151"/>
      <c r="F55" s="151"/>
      <c r="G55" s="151"/>
      <c r="H55" s="151"/>
      <c r="I55" s="151"/>
      <c r="J55" s="151"/>
      <c r="K55" s="151"/>
      <c r="L55" s="151"/>
      <c r="M55" s="151"/>
      <c r="N55" s="151"/>
      <c r="O55" s="151"/>
      <c r="P55" s="151"/>
      <c r="Q55" s="151"/>
      <c r="R55" s="151"/>
      <c r="S55" s="151"/>
      <c r="T55" s="152"/>
      <c r="U55" s="152"/>
      <c r="V55" s="152"/>
      <c r="W55" s="152"/>
      <c r="X55" s="152"/>
      <c r="Y55" s="152"/>
      <c r="Z55" s="152"/>
      <c r="AA55" s="152"/>
      <c r="AB55" s="152"/>
      <c r="AC55" s="152"/>
      <c r="AD55" s="152"/>
      <c r="AE55" s="152"/>
      <c r="AF55" s="152"/>
      <c r="AG55" s="152"/>
      <c r="AH55" s="152"/>
      <c r="AI55" s="152"/>
      <c r="AJ55" s="152"/>
      <c r="AO55" s="145"/>
      <c r="AP55" s="145"/>
    </row>
    <row r="56" spans="2:74" s="126" customFormat="1" ht="15" customHeight="1" x14ac:dyDescent="0.2">
      <c r="B56" s="153" t="s">
        <v>177</v>
      </c>
      <c r="C56" s="153"/>
      <c r="D56" s="152" t="s">
        <v>244</v>
      </c>
      <c r="E56" s="151" t="s">
        <v>245</v>
      </c>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O56" s="155"/>
      <c r="AP56" s="156"/>
      <c r="AQ56" s="156"/>
      <c r="AR56" s="156"/>
      <c r="AS56" s="156"/>
      <c r="AT56" s="156"/>
      <c r="AU56" s="156"/>
      <c r="AV56" s="156"/>
      <c r="AW56" s="145"/>
    </row>
    <row r="57" spans="2:74" s="126" customFormat="1" ht="14.25" customHeight="1" x14ac:dyDescent="0.2">
      <c r="B57" s="157"/>
      <c r="C57" s="151"/>
      <c r="D57" s="152" t="s">
        <v>246</v>
      </c>
      <c r="E57" s="151" t="s">
        <v>247</v>
      </c>
      <c r="F57" s="152"/>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P57" s="158"/>
      <c r="AQ57" s="158"/>
      <c r="AR57" s="158"/>
      <c r="AS57" s="158"/>
      <c r="AT57" s="158"/>
      <c r="AU57" s="158"/>
      <c r="AV57" s="145"/>
      <c r="AW57" s="145"/>
    </row>
    <row r="58" spans="2:74" s="126" customFormat="1" ht="14.25" customHeight="1" x14ac:dyDescent="0.2">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row>
    <row r="59" spans="2:74" ht="14.25" customHeight="1" x14ac:dyDescent="0.2">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row>
    <row r="60" spans="2:74" ht="14.25" customHeight="1" x14ac:dyDescent="0.2">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row>
    <row r="61" spans="2:74" ht="20.149999999999999" customHeight="1" x14ac:dyDescent="0.2">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row>
    <row r="62" spans="2:74" ht="20.149999999999999" customHeight="1" x14ac:dyDescent="0.2">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row>
    <row r="63" spans="2:74" ht="20.149999999999999" customHeight="1" x14ac:dyDescent="0.2">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row>
    <row r="64" spans="2:74" ht="20.149999999999999" customHeight="1" x14ac:dyDescent="0.2">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row>
    <row r="65" spans="2:36" ht="20.149999999999999" customHeight="1" x14ac:dyDescent="0.2">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row>
    <row r="66" spans="2:36" ht="20.149999999999999" customHeight="1" x14ac:dyDescent="0.2">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H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00000000-0002-0000-0100-000000000000}">
      <formula1>"○"</formula1>
    </dataValidation>
  </dataValidations>
  <printOptions horizontalCentered="1"/>
  <pageMargins left="0.7" right="0.7" top="0.75" bottom="0.75" header="0.3" footer="0.3"/>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0"/>
  <sheetViews>
    <sheetView view="pageBreakPreview" topLeftCell="A25" zoomScaleNormal="100" zoomScaleSheetLayoutView="100" workbookViewId="0">
      <selection activeCell="A31" sqref="A31"/>
    </sheetView>
  </sheetViews>
  <sheetFormatPr defaultColWidth="9" defaultRowHeight="13" x14ac:dyDescent="0.2"/>
  <cols>
    <col min="1" max="1" width="3.453125" style="22" customWidth="1"/>
    <col min="2" max="2" width="16.453125" style="22" customWidth="1"/>
    <col min="3" max="3" width="11.453125" style="22" customWidth="1"/>
    <col min="4" max="4" width="7.453125" style="22" customWidth="1"/>
    <col min="5" max="5" width="14" style="22" customWidth="1"/>
    <col min="6" max="25" width="1.453125" style="22" customWidth="1"/>
    <col min="26" max="16384" width="9" style="22"/>
  </cols>
  <sheetData>
    <row r="1" spans="1:25" ht="14" x14ac:dyDescent="0.2">
      <c r="A1" s="21" t="s">
        <v>252</v>
      </c>
    </row>
    <row r="5" spans="1:25" ht="16.5" x14ac:dyDescent="0.25">
      <c r="A5" s="350" t="s">
        <v>14</v>
      </c>
      <c r="B5" s="350"/>
      <c r="C5" s="350"/>
      <c r="D5" s="350"/>
      <c r="E5" s="350"/>
      <c r="F5" s="350"/>
      <c r="G5" s="350"/>
      <c r="H5" s="350"/>
      <c r="I5" s="350"/>
      <c r="J5" s="350"/>
      <c r="K5" s="350"/>
      <c r="L5" s="350"/>
      <c r="M5" s="350"/>
      <c r="N5" s="350"/>
      <c r="O5" s="350"/>
      <c r="P5" s="350"/>
      <c r="Q5" s="350"/>
      <c r="R5" s="350"/>
      <c r="S5" s="350"/>
      <c r="T5" s="350"/>
      <c r="U5" s="350"/>
      <c r="V5" s="350"/>
      <c r="W5" s="350"/>
      <c r="X5" s="350"/>
      <c r="Y5" s="350"/>
    </row>
    <row r="6" spans="1:25" ht="13.5" customHeight="1" x14ac:dyDescent="0.25">
      <c r="D6" s="23"/>
      <c r="E6" s="23"/>
      <c r="F6" s="23"/>
      <c r="G6" s="23"/>
      <c r="H6" s="23"/>
      <c r="I6" s="23"/>
      <c r="J6" s="23"/>
      <c r="K6" s="23"/>
      <c r="L6" s="23"/>
      <c r="M6" s="23"/>
      <c r="N6" s="23"/>
    </row>
    <row r="7" spans="1:25" x14ac:dyDescent="0.2">
      <c r="F7" s="351" t="s">
        <v>15</v>
      </c>
      <c r="G7" s="351"/>
      <c r="H7" s="351"/>
      <c r="I7" s="351"/>
      <c r="J7" s="351"/>
      <c r="K7" s="351"/>
      <c r="L7" s="351"/>
      <c r="M7" s="351"/>
      <c r="N7" s="351"/>
      <c r="O7" s="351"/>
      <c r="P7" s="351"/>
      <c r="Q7" s="351"/>
      <c r="R7" s="351"/>
      <c r="S7" s="351"/>
      <c r="T7" s="351"/>
      <c r="U7" s="351"/>
      <c r="V7" s="351"/>
      <c r="W7" s="351"/>
      <c r="X7" s="351"/>
      <c r="Y7" s="351"/>
    </row>
    <row r="9" spans="1:25" x14ac:dyDescent="0.2">
      <c r="B9" s="24" t="s">
        <v>8</v>
      </c>
    </row>
    <row r="10" spans="1:25" x14ac:dyDescent="0.2">
      <c r="B10" s="24"/>
    </row>
    <row r="11" spans="1:25" x14ac:dyDescent="0.2">
      <c r="B11" s="24"/>
    </row>
    <row r="12" spans="1:25" ht="27" customHeight="1" x14ac:dyDescent="0.2">
      <c r="E12" s="25"/>
      <c r="F12" s="352" t="s">
        <v>16</v>
      </c>
      <c r="G12" s="352"/>
      <c r="H12" s="352"/>
      <c r="I12" s="352"/>
      <c r="J12" s="26"/>
      <c r="K12" s="26"/>
      <c r="L12" s="26"/>
      <c r="M12" s="26"/>
      <c r="N12" s="26"/>
    </row>
    <row r="13" spans="1:25" x14ac:dyDescent="0.2">
      <c r="E13" s="25" t="s">
        <v>17</v>
      </c>
      <c r="F13" s="352" t="s">
        <v>18</v>
      </c>
      <c r="G13" s="352"/>
      <c r="H13" s="352"/>
      <c r="I13" s="352"/>
      <c r="J13" s="352"/>
      <c r="K13" s="352"/>
      <c r="L13" s="26"/>
      <c r="M13" s="26"/>
      <c r="N13" s="26"/>
    </row>
    <row r="14" spans="1:25" ht="27" customHeight="1" x14ac:dyDescent="0.2">
      <c r="F14" s="352" t="s">
        <v>19</v>
      </c>
      <c r="G14" s="352"/>
      <c r="H14" s="352"/>
      <c r="I14" s="352"/>
      <c r="J14" s="26"/>
      <c r="K14" s="26"/>
      <c r="L14" s="26"/>
      <c r="M14" s="26"/>
      <c r="N14" s="26"/>
    </row>
    <row r="15" spans="1:25" x14ac:dyDescent="0.2">
      <c r="F15" s="22" t="s">
        <v>20</v>
      </c>
    </row>
    <row r="18" spans="1:27" x14ac:dyDescent="0.2">
      <c r="B18" s="22" t="s">
        <v>21</v>
      </c>
    </row>
    <row r="20" spans="1:27" ht="15" customHeight="1" x14ac:dyDescent="0.2">
      <c r="D20" s="353" t="s">
        <v>22</v>
      </c>
      <c r="E20" s="354"/>
      <c r="F20" s="330"/>
      <c r="G20" s="332"/>
      <c r="H20" s="330"/>
      <c r="I20" s="332"/>
      <c r="J20" s="330"/>
      <c r="K20" s="332"/>
      <c r="L20" s="330"/>
      <c r="M20" s="332"/>
      <c r="N20" s="330"/>
      <c r="O20" s="332"/>
      <c r="P20" s="330"/>
      <c r="Q20" s="332"/>
      <c r="R20" s="330"/>
      <c r="S20" s="332"/>
      <c r="T20" s="330"/>
      <c r="U20" s="332"/>
      <c r="V20" s="330"/>
      <c r="W20" s="332"/>
      <c r="X20" s="330"/>
      <c r="Y20" s="332"/>
    </row>
    <row r="21" spans="1:27" ht="15" customHeight="1" x14ac:dyDescent="0.2">
      <c r="D21" s="355"/>
      <c r="E21" s="356"/>
      <c r="F21" s="330"/>
      <c r="G21" s="332"/>
      <c r="H21" s="330"/>
      <c r="I21" s="332"/>
      <c r="J21" s="330"/>
      <c r="K21" s="332"/>
      <c r="L21" s="330"/>
      <c r="M21" s="332"/>
      <c r="N21" s="330"/>
      <c r="O21" s="332"/>
      <c r="P21" s="330"/>
      <c r="Q21" s="332"/>
      <c r="R21" s="330"/>
      <c r="S21" s="332"/>
      <c r="T21" s="330"/>
      <c r="U21" s="332"/>
      <c r="V21" s="330"/>
      <c r="W21" s="332"/>
      <c r="X21" s="330"/>
      <c r="Y21" s="332"/>
    </row>
    <row r="22" spans="1:27" ht="20.149999999999999" customHeight="1" x14ac:dyDescent="0.2">
      <c r="A22" s="336" t="s">
        <v>23</v>
      </c>
      <c r="B22" s="337"/>
      <c r="C22" s="338"/>
      <c r="D22" s="342" t="s">
        <v>24</v>
      </c>
      <c r="E22" s="343"/>
      <c r="F22" s="344"/>
      <c r="G22" s="344"/>
      <c r="H22" s="344"/>
      <c r="I22" s="344"/>
      <c r="J22" s="344"/>
      <c r="K22" s="344"/>
      <c r="L22" s="344"/>
      <c r="M22" s="344"/>
      <c r="N22" s="344"/>
      <c r="O22" s="344"/>
      <c r="P22" s="344"/>
      <c r="Q22" s="344"/>
      <c r="R22" s="344"/>
      <c r="S22" s="344"/>
      <c r="T22" s="344"/>
      <c r="U22" s="344"/>
      <c r="V22" s="344"/>
      <c r="W22" s="344"/>
      <c r="X22" s="344"/>
      <c r="Y22" s="345"/>
    </row>
    <row r="23" spans="1:27" ht="20.149999999999999" customHeight="1" x14ac:dyDescent="0.2">
      <c r="A23" s="339"/>
      <c r="B23" s="340"/>
      <c r="C23" s="341"/>
      <c r="D23" s="346" t="s">
        <v>9</v>
      </c>
      <c r="E23" s="347"/>
      <c r="F23" s="348"/>
      <c r="G23" s="348"/>
      <c r="H23" s="348"/>
      <c r="I23" s="348"/>
      <c r="J23" s="348"/>
      <c r="K23" s="348"/>
      <c r="L23" s="348"/>
      <c r="M23" s="348"/>
      <c r="N23" s="348"/>
      <c r="O23" s="348"/>
      <c r="P23" s="348"/>
      <c r="Q23" s="348"/>
      <c r="R23" s="348"/>
      <c r="S23" s="348"/>
      <c r="T23" s="348"/>
      <c r="U23" s="348"/>
      <c r="V23" s="348"/>
      <c r="W23" s="348"/>
      <c r="X23" s="348"/>
      <c r="Y23" s="349"/>
      <c r="AA23" s="22" t="s">
        <v>25</v>
      </c>
    </row>
    <row r="24" spans="1:27" ht="20.149999999999999" customHeight="1" x14ac:dyDescent="0.2">
      <c r="A24" s="329" t="s">
        <v>26</v>
      </c>
      <c r="B24" s="329"/>
      <c r="C24" s="329"/>
      <c r="D24" s="329"/>
      <c r="E24" s="329" t="s">
        <v>27</v>
      </c>
      <c r="F24" s="329"/>
      <c r="G24" s="329"/>
      <c r="H24" s="329"/>
      <c r="I24" s="329"/>
      <c r="J24" s="329"/>
      <c r="K24" s="329"/>
      <c r="L24" s="329"/>
      <c r="M24" s="329"/>
      <c r="N24" s="329"/>
      <c r="O24" s="329"/>
      <c r="P24" s="329"/>
      <c r="Q24" s="329"/>
      <c r="R24" s="329"/>
      <c r="S24" s="329"/>
      <c r="T24" s="329"/>
      <c r="U24" s="329"/>
      <c r="V24" s="329"/>
      <c r="W24" s="329"/>
      <c r="X24" s="329"/>
      <c r="Y24" s="329"/>
    </row>
    <row r="25" spans="1:27" ht="100.5" customHeight="1" x14ac:dyDescent="0.2">
      <c r="A25" s="324" t="s">
        <v>28</v>
      </c>
      <c r="B25" s="325"/>
      <c r="C25" s="325"/>
      <c r="D25" s="326"/>
      <c r="E25" s="330"/>
      <c r="F25" s="331"/>
      <c r="G25" s="331"/>
      <c r="H25" s="331"/>
      <c r="I25" s="331"/>
      <c r="J25" s="331"/>
      <c r="K25" s="331"/>
      <c r="L25" s="331"/>
      <c r="M25" s="331"/>
      <c r="N25" s="331"/>
      <c r="O25" s="331"/>
      <c r="P25" s="331"/>
      <c r="Q25" s="331"/>
      <c r="R25" s="331"/>
      <c r="S25" s="331"/>
      <c r="T25" s="331"/>
      <c r="U25" s="331"/>
      <c r="V25" s="331"/>
      <c r="W25" s="331"/>
      <c r="X25" s="331"/>
      <c r="Y25" s="332"/>
    </row>
    <row r="26" spans="1:27" ht="100.5" customHeight="1" x14ac:dyDescent="0.2">
      <c r="A26" s="333" t="s">
        <v>29</v>
      </c>
      <c r="B26" s="334"/>
      <c r="C26" s="334"/>
      <c r="D26" s="335"/>
      <c r="E26" s="330"/>
      <c r="F26" s="331"/>
      <c r="G26" s="331"/>
      <c r="H26" s="331"/>
      <c r="I26" s="331"/>
      <c r="J26" s="331"/>
      <c r="K26" s="331"/>
      <c r="L26" s="331"/>
      <c r="M26" s="331"/>
      <c r="N26" s="331"/>
      <c r="O26" s="331"/>
      <c r="P26" s="331"/>
      <c r="Q26" s="331"/>
      <c r="R26" s="331"/>
      <c r="S26" s="331"/>
      <c r="T26" s="331"/>
      <c r="U26" s="331"/>
      <c r="V26" s="331"/>
      <c r="W26" s="331"/>
      <c r="X26" s="331"/>
      <c r="Y26" s="332"/>
    </row>
    <row r="27" spans="1:27" ht="20.149999999999999" customHeight="1" x14ac:dyDescent="0.2">
      <c r="A27" s="324" t="s">
        <v>30</v>
      </c>
      <c r="B27" s="325"/>
      <c r="C27" s="325"/>
      <c r="D27" s="326"/>
      <c r="E27" s="324" t="s">
        <v>31</v>
      </c>
      <c r="F27" s="325"/>
      <c r="G27" s="325"/>
      <c r="H27" s="325"/>
      <c r="I27" s="325"/>
      <c r="J27" s="325"/>
      <c r="K27" s="325"/>
      <c r="L27" s="325"/>
      <c r="M27" s="325"/>
      <c r="N27" s="325"/>
      <c r="O27" s="325"/>
      <c r="P27" s="325"/>
      <c r="Q27" s="325"/>
      <c r="R27" s="325"/>
      <c r="S27" s="325"/>
      <c r="T27" s="325"/>
      <c r="U27" s="325"/>
      <c r="V27" s="325"/>
      <c r="W27" s="325"/>
      <c r="X27" s="325"/>
      <c r="Y27" s="326"/>
    </row>
    <row r="28" spans="1:27" ht="36.5" customHeight="1" x14ac:dyDescent="0.2">
      <c r="A28" s="27" t="s">
        <v>32</v>
      </c>
      <c r="B28" s="327" t="s">
        <v>316</v>
      </c>
      <c r="C28" s="328"/>
      <c r="D28" s="328"/>
      <c r="E28" s="328"/>
      <c r="F28" s="328"/>
      <c r="G28" s="328"/>
      <c r="H28" s="328"/>
      <c r="I28" s="328"/>
      <c r="J28" s="328"/>
      <c r="K28" s="328"/>
      <c r="L28" s="328"/>
      <c r="M28" s="328"/>
      <c r="N28" s="328"/>
      <c r="O28" s="328"/>
      <c r="P28" s="328"/>
      <c r="Q28" s="328"/>
      <c r="R28" s="328"/>
      <c r="S28" s="328"/>
      <c r="T28" s="328"/>
      <c r="U28" s="328"/>
      <c r="V28" s="328"/>
      <c r="W28" s="328"/>
      <c r="X28" s="328"/>
      <c r="Y28" s="328"/>
    </row>
    <row r="29" spans="1:27" x14ac:dyDescent="0.2">
      <c r="B29" s="22" t="s">
        <v>317</v>
      </c>
    </row>
    <row r="30" spans="1:27" x14ac:dyDescent="0.2">
      <c r="B30" s="22" t="s">
        <v>318</v>
      </c>
    </row>
  </sheetData>
  <mergeCells count="40">
    <mergeCell ref="X20:Y20"/>
    <mergeCell ref="A5:Y5"/>
    <mergeCell ref="F7:Y7"/>
    <mergeCell ref="F12:I12"/>
    <mergeCell ref="F13:K13"/>
    <mergeCell ref="F14:I14"/>
    <mergeCell ref="D20:E21"/>
    <mergeCell ref="F20:G20"/>
    <mergeCell ref="H20:I20"/>
    <mergeCell ref="J20:K20"/>
    <mergeCell ref="L20:M20"/>
    <mergeCell ref="N20:O20"/>
    <mergeCell ref="P20:Q20"/>
    <mergeCell ref="R20:S20"/>
    <mergeCell ref="T20:U20"/>
    <mergeCell ref="V20:W20"/>
    <mergeCell ref="R21:S21"/>
    <mergeCell ref="T21:U21"/>
    <mergeCell ref="V21:W21"/>
    <mergeCell ref="X21:Y21"/>
    <mergeCell ref="A22:C23"/>
    <mergeCell ref="D22:E22"/>
    <mergeCell ref="F22:Y22"/>
    <mergeCell ref="D23:E23"/>
    <mergeCell ref="F23:Y23"/>
    <mergeCell ref="F21:G21"/>
    <mergeCell ref="H21:I21"/>
    <mergeCell ref="J21:K21"/>
    <mergeCell ref="L21:M21"/>
    <mergeCell ref="N21:O21"/>
    <mergeCell ref="P21:Q21"/>
    <mergeCell ref="A27:D27"/>
    <mergeCell ref="E27:Y27"/>
    <mergeCell ref="B28:Y28"/>
    <mergeCell ref="A24:D24"/>
    <mergeCell ref="E24:Y24"/>
    <mergeCell ref="A25:D25"/>
    <mergeCell ref="E25:Y25"/>
    <mergeCell ref="A26:D26"/>
    <mergeCell ref="E26:Y26"/>
  </mergeCells>
  <phoneticPr fontId="3"/>
  <pageMargins left="0.59055118110236227"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28"/>
  <sheetViews>
    <sheetView showGridLines="0" view="pageBreakPreview" topLeftCell="A19" zoomScaleSheetLayoutView="100" workbookViewId="0">
      <selection activeCell="AQ28" sqref="AQ28"/>
    </sheetView>
  </sheetViews>
  <sheetFormatPr defaultColWidth="9" defaultRowHeight="21" customHeight="1" x14ac:dyDescent="0.2"/>
  <cols>
    <col min="1" max="29" width="2.6328125" style="170" customWidth="1"/>
    <col min="30" max="30" width="2.6328125" style="171" customWidth="1"/>
    <col min="31" max="32" width="2.6328125" style="170" customWidth="1"/>
    <col min="33" max="33" width="2.6328125" style="171" customWidth="1"/>
    <col min="34" max="35" width="2.6328125" style="170" customWidth="1"/>
    <col min="36" max="36" width="3.453125" style="171" customWidth="1"/>
    <col min="37" max="40" width="2.6328125" style="170" customWidth="1"/>
    <col min="41" max="41" width="9" style="170" customWidth="1"/>
    <col min="42" max="16384" width="9" style="170"/>
  </cols>
  <sheetData>
    <row r="1" spans="1:40" s="171" customFormat="1" ht="25" customHeight="1" x14ac:dyDescent="0.2">
      <c r="A1" s="192"/>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8" t="s">
        <v>309</v>
      </c>
      <c r="AF1" s="206"/>
      <c r="AG1" s="206"/>
      <c r="AH1" s="206"/>
      <c r="AI1" s="206"/>
      <c r="AJ1" s="207"/>
      <c r="AK1" s="206"/>
      <c r="AL1" s="206"/>
      <c r="AM1" s="206"/>
      <c r="AN1" s="206"/>
    </row>
    <row r="2" spans="1:40" s="171" customFormat="1" ht="9" customHeight="1" x14ac:dyDescent="0.2">
      <c r="A2" s="192"/>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8"/>
      <c r="AF2" s="206"/>
      <c r="AG2" s="206"/>
      <c r="AH2" s="206"/>
      <c r="AI2" s="206"/>
      <c r="AJ2" s="207"/>
      <c r="AK2" s="206"/>
      <c r="AL2" s="206"/>
      <c r="AM2" s="206"/>
      <c r="AN2" s="206"/>
    </row>
    <row r="3" spans="1:40" s="171" customFormat="1" ht="16" customHeight="1" x14ac:dyDescent="0.2">
      <c r="A3" s="428" t="s">
        <v>308</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205"/>
      <c r="AL3" s="205"/>
      <c r="AM3" s="205"/>
      <c r="AN3" s="205"/>
    </row>
    <row r="4" spans="1:40" s="171" customFormat="1" ht="9" customHeight="1" x14ac:dyDescent="0.2"/>
    <row r="5" spans="1:40" s="171" customFormat="1" ht="9" customHeight="1" x14ac:dyDescent="0.2"/>
    <row r="6" spans="1:40" s="192" customFormat="1" ht="15" customHeight="1" x14ac:dyDescent="0.2">
      <c r="A6" s="429" t="s">
        <v>319</v>
      </c>
      <c r="B6" s="429"/>
      <c r="C6" s="429"/>
      <c r="D6" s="429"/>
      <c r="E6" s="429"/>
      <c r="F6" s="429"/>
      <c r="G6" s="429"/>
      <c r="H6" s="429"/>
      <c r="I6" s="429"/>
      <c r="J6" s="429"/>
      <c r="K6" s="204"/>
      <c r="L6" s="204"/>
      <c r="M6" s="204"/>
      <c r="N6" s="204"/>
      <c r="O6" s="204"/>
      <c r="P6" s="204"/>
      <c r="Q6" s="204"/>
      <c r="R6" s="204"/>
      <c r="S6" s="204"/>
      <c r="T6" s="204"/>
      <c r="U6" s="204"/>
      <c r="V6" s="204"/>
      <c r="W6" s="204"/>
      <c r="Y6" s="430" t="s">
        <v>307</v>
      </c>
      <c r="Z6" s="430"/>
      <c r="AA6" s="431"/>
      <c r="AB6" s="431"/>
      <c r="AC6" s="204" t="s">
        <v>54</v>
      </c>
      <c r="AD6" s="432"/>
      <c r="AE6" s="432"/>
      <c r="AF6" s="204" t="s">
        <v>283</v>
      </c>
      <c r="AG6" s="432"/>
      <c r="AH6" s="432"/>
      <c r="AI6" s="204" t="s">
        <v>282</v>
      </c>
      <c r="AJ6" s="202"/>
    </row>
    <row r="7" spans="1:40" s="171" customFormat="1" ht="12.75" customHeight="1" x14ac:dyDescent="0.2">
      <c r="A7" s="429"/>
      <c r="B7" s="429"/>
      <c r="C7" s="429"/>
      <c r="D7" s="429"/>
      <c r="E7" s="429"/>
      <c r="F7" s="429"/>
      <c r="G7" s="429"/>
      <c r="H7" s="429"/>
      <c r="I7" s="429"/>
      <c r="J7" s="429"/>
      <c r="Y7" s="203"/>
      <c r="Z7" s="203"/>
      <c r="AA7" s="203"/>
      <c r="AB7" s="203"/>
    </row>
    <row r="8" spans="1:40" s="192" customFormat="1" ht="14.25" customHeight="1" x14ac:dyDescent="0.2">
      <c r="A8" s="429"/>
      <c r="B8" s="429"/>
      <c r="C8" s="429"/>
      <c r="D8" s="429"/>
      <c r="E8" s="429"/>
      <c r="F8" s="429"/>
      <c r="G8" s="429"/>
      <c r="H8" s="429"/>
      <c r="I8" s="429"/>
      <c r="J8" s="429"/>
      <c r="K8" s="201"/>
      <c r="L8" s="201"/>
      <c r="AD8" s="202"/>
      <c r="AG8" s="202"/>
      <c r="AJ8" s="202"/>
    </row>
    <row r="9" spans="1:40" s="192" customFormat="1" ht="12" customHeight="1" x14ac:dyDescent="0.2">
      <c r="A9" s="429"/>
      <c r="B9" s="429"/>
      <c r="C9" s="429"/>
      <c r="D9" s="429"/>
      <c r="E9" s="429"/>
      <c r="F9" s="429"/>
      <c r="G9" s="429"/>
      <c r="H9" s="429"/>
      <c r="I9" s="429"/>
      <c r="J9" s="429"/>
      <c r="K9" s="201"/>
      <c r="L9" s="201"/>
      <c r="M9" s="433" t="s">
        <v>306</v>
      </c>
      <c r="N9" s="433"/>
      <c r="O9" s="433"/>
      <c r="P9" s="434" t="s">
        <v>305</v>
      </c>
      <c r="Q9" s="434"/>
      <c r="R9" s="434"/>
      <c r="S9" s="434"/>
      <c r="T9" s="434"/>
      <c r="U9" s="435" t="s">
        <v>303</v>
      </c>
      <c r="V9" s="436"/>
      <c r="W9" s="436"/>
      <c r="X9" s="436"/>
      <c r="Y9" s="436"/>
      <c r="Z9" s="436"/>
      <c r="AA9" s="436"/>
      <c r="AB9" s="436"/>
      <c r="AC9" s="436"/>
      <c r="AD9" s="436"/>
      <c r="AE9" s="436"/>
      <c r="AF9" s="436"/>
      <c r="AG9" s="436"/>
      <c r="AH9" s="436"/>
      <c r="AI9" s="436"/>
      <c r="AJ9" s="436"/>
    </row>
    <row r="10" spans="1:40" s="192" customFormat="1" ht="12" customHeight="1" x14ac:dyDescent="0.2">
      <c r="A10" s="429"/>
      <c r="B10" s="429"/>
      <c r="C10" s="429"/>
      <c r="D10" s="429"/>
      <c r="E10" s="429"/>
      <c r="F10" s="429"/>
      <c r="G10" s="429"/>
      <c r="H10" s="429"/>
      <c r="I10" s="429"/>
      <c r="J10" s="429"/>
      <c r="K10" s="201"/>
      <c r="L10" s="201"/>
      <c r="M10" s="433"/>
      <c r="N10" s="433"/>
      <c r="O10" s="433"/>
      <c r="P10" s="434"/>
      <c r="Q10" s="434"/>
      <c r="R10" s="434"/>
      <c r="S10" s="434"/>
      <c r="T10" s="434"/>
      <c r="U10" s="435"/>
      <c r="V10" s="436"/>
      <c r="W10" s="436"/>
      <c r="X10" s="436"/>
      <c r="Y10" s="436"/>
      <c r="Z10" s="436"/>
      <c r="AA10" s="436"/>
      <c r="AB10" s="436"/>
      <c r="AC10" s="436"/>
      <c r="AD10" s="436"/>
      <c r="AE10" s="436"/>
      <c r="AF10" s="436"/>
      <c r="AG10" s="436"/>
      <c r="AH10" s="436"/>
      <c r="AI10" s="436"/>
      <c r="AJ10" s="436"/>
    </row>
    <row r="11" spans="1:40" s="192" customFormat="1" ht="12" customHeight="1" x14ac:dyDescent="0.2">
      <c r="M11" s="433"/>
      <c r="N11" s="433"/>
      <c r="O11" s="433"/>
      <c r="P11" s="437" t="s">
        <v>222</v>
      </c>
      <c r="Q11" s="437"/>
      <c r="R11" s="437"/>
      <c r="S11" s="437"/>
      <c r="T11" s="437"/>
      <c r="U11" s="435" t="s">
        <v>303</v>
      </c>
      <c r="V11" s="436"/>
      <c r="W11" s="436"/>
      <c r="X11" s="436"/>
      <c r="Y11" s="436"/>
      <c r="Z11" s="436"/>
      <c r="AA11" s="436"/>
      <c r="AB11" s="436"/>
      <c r="AC11" s="436"/>
      <c r="AD11" s="436"/>
      <c r="AE11" s="436"/>
      <c r="AF11" s="436"/>
      <c r="AG11" s="436"/>
      <c r="AH11" s="436"/>
      <c r="AI11" s="436"/>
      <c r="AJ11" s="436"/>
    </row>
    <row r="12" spans="1:40" s="192" customFormat="1" ht="12" customHeight="1" x14ac:dyDescent="0.2">
      <c r="M12" s="433"/>
      <c r="N12" s="433"/>
      <c r="O12" s="433"/>
      <c r="P12" s="437"/>
      <c r="Q12" s="437"/>
      <c r="R12" s="437"/>
      <c r="S12" s="437"/>
      <c r="T12" s="437"/>
      <c r="U12" s="435"/>
      <c r="V12" s="436"/>
      <c r="W12" s="436"/>
      <c r="X12" s="436"/>
      <c r="Y12" s="436"/>
      <c r="Z12" s="436"/>
      <c r="AA12" s="436"/>
      <c r="AB12" s="436"/>
      <c r="AC12" s="436"/>
      <c r="AD12" s="436"/>
      <c r="AE12" s="436"/>
      <c r="AF12" s="436"/>
      <c r="AG12" s="436"/>
      <c r="AH12" s="436"/>
      <c r="AI12" s="436"/>
      <c r="AJ12" s="436"/>
    </row>
    <row r="13" spans="1:40" s="192" customFormat="1" ht="21.75" customHeight="1" x14ac:dyDescent="0.2">
      <c r="M13" s="433"/>
      <c r="N13" s="433"/>
      <c r="O13" s="433"/>
      <c r="P13" s="437" t="s">
        <v>304</v>
      </c>
      <c r="Q13" s="437"/>
      <c r="R13" s="437"/>
      <c r="S13" s="437"/>
      <c r="T13" s="437"/>
      <c r="U13" s="200" t="s">
        <v>303</v>
      </c>
      <c r="V13" s="436"/>
      <c r="W13" s="436"/>
      <c r="X13" s="436"/>
      <c r="Y13" s="436"/>
      <c r="Z13" s="436"/>
      <c r="AA13" s="436"/>
      <c r="AB13" s="436"/>
      <c r="AC13" s="436"/>
      <c r="AD13" s="436"/>
      <c r="AE13" s="436"/>
      <c r="AF13" s="436"/>
      <c r="AG13" s="436"/>
      <c r="AH13" s="436"/>
      <c r="AI13" s="438"/>
      <c r="AJ13" s="438"/>
    </row>
    <row r="14" spans="1:40" s="192" customFormat="1" ht="14.15" customHeight="1" x14ac:dyDescent="0.2">
      <c r="Q14" s="200"/>
      <c r="R14" s="200"/>
      <c r="S14" s="200"/>
      <c r="T14" s="200"/>
      <c r="U14" s="200"/>
      <c r="V14" s="436"/>
      <c r="W14" s="436"/>
      <c r="X14" s="436"/>
      <c r="Y14" s="436"/>
      <c r="Z14" s="436"/>
      <c r="AA14" s="436"/>
      <c r="AB14" s="436"/>
      <c r="AC14" s="436"/>
      <c r="AD14" s="436"/>
      <c r="AE14" s="436"/>
      <c r="AF14" s="436"/>
      <c r="AG14" s="436"/>
      <c r="AH14" s="436"/>
      <c r="AI14" s="438"/>
      <c r="AJ14" s="438"/>
      <c r="AK14" s="200"/>
    </row>
    <row r="15" spans="1:40" s="192" customFormat="1" ht="14.15" customHeight="1" x14ac:dyDescent="0.2">
      <c r="A15" s="422" t="s">
        <v>302</v>
      </c>
      <c r="B15" s="422"/>
      <c r="C15" s="422"/>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200"/>
    </row>
    <row r="16" spans="1:40" s="171" customFormat="1" ht="10.5" customHeight="1" thickBot="1" x14ac:dyDescent="0.25">
      <c r="A16" s="422"/>
      <c r="B16" s="422"/>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row>
    <row r="17" spans="1:36" s="171" customFormat="1" ht="21" customHeight="1" x14ac:dyDescent="0.2">
      <c r="A17" s="409" t="s">
        <v>301</v>
      </c>
      <c r="B17" s="410"/>
      <c r="C17" s="410"/>
      <c r="D17" s="410"/>
      <c r="E17" s="410"/>
      <c r="F17" s="411"/>
      <c r="G17" s="426"/>
      <c r="H17" s="421"/>
      <c r="I17" s="421"/>
      <c r="J17" s="421"/>
      <c r="K17" s="419"/>
      <c r="L17" s="419"/>
      <c r="M17" s="419"/>
      <c r="N17" s="419"/>
      <c r="O17" s="419"/>
      <c r="P17" s="419"/>
      <c r="Q17" s="419"/>
      <c r="R17" s="419"/>
      <c r="S17" s="419"/>
      <c r="T17" s="419"/>
      <c r="U17" s="419"/>
      <c r="V17" s="419"/>
      <c r="W17" s="419"/>
      <c r="X17" s="419"/>
      <c r="Y17" s="419"/>
      <c r="Z17" s="420"/>
      <c r="AA17" s="415" t="s">
        <v>300</v>
      </c>
      <c r="AB17" s="416"/>
      <c r="AC17" s="199"/>
      <c r="AD17" s="197"/>
      <c r="AE17" s="197"/>
      <c r="AF17" s="197"/>
      <c r="AG17" s="197"/>
      <c r="AH17" s="197"/>
      <c r="AI17" s="197"/>
      <c r="AJ17" s="197"/>
    </row>
    <row r="18" spans="1:36" s="171" customFormat="1" ht="21" customHeight="1" thickBot="1" x14ac:dyDescent="0.25">
      <c r="A18" s="412"/>
      <c r="B18" s="413"/>
      <c r="C18" s="413"/>
      <c r="D18" s="413"/>
      <c r="E18" s="413"/>
      <c r="F18" s="414"/>
      <c r="G18" s="423"/>
      <c r="H18" s="424"/>
      <c r="I18" s="424"/>
      <c r="J18" s="424"/>
      <c r="K18" s="425"/>
      <c r="L18" s="425"/>
      <c r="M18" s="425"/>
      <c r="N18" s="425"/>
      <c r="O18" s="425"/>
      <c r="P18" s="425"/>
      <c r="Q18" s="425"/>
      <c r="R18" s="425"/>
      <c r="S18" s="425"/>
      <c r="T18" s="425"/>
      <c r="U18" s="425"/>
      <c r="V18" s="425"/>
      <c r="W18" s="425"/>
      <c r="X18" s="425"/>
      <c r="Y18" s="425"/>
      <c r="Z18" s="427"/>
      <c r="AA18" s="417" t="s">
        <v>299</v>
      </c>
      <c r="AB18" s="418"/>
      <c r="AC18" s="198"/>
      <c r="AD18" s="197"/>
      <c r="AE18" s="197"/>
      <c r="AF18" s="197"/>
      <c r="AG18" s="197"/>
      <c r="AH18" s="197"/>
      <c r="AI18" s="197"/>
      <c r="AJ18" s="197"/>
    </row>
    <row r="19" spans="1:36" s="192" customFormat="1" ht="30" customHeight="1" x14ac:dyDescent="0.2">
      <c r="A19" s="405" t="s">
        <v>298</v>
      </c>
      <c r="B19" s="406"/>
      <c r="C19" s="406"/>
      <c r="D19" s="406"/>
      <c r="E19" s="406"/>
      <c r="F19" s="406"/>
      <c r="G19" s="196"/>
      <c r="H19" s="195"/>
      <c r="I19" s="195"/>
      <c r="J19" s="407"/>
      <c r="K19" s="407"/>
      <c r="L19" s="407"/>
      <c r="M19" s="407"/>
      <c r="N19" s="407"/>
      <c r="O19" s="407"/>
      <c r="P19" s="407"/>
      <c r="Q19" s="407"/>
      <c r="R19" s="407"/>
      <c r="S19" s="407"/>
      <c r="T19" s="407"/>
      <c r="U19" s="407"/>
      <c r="V19" s="407"/>
      <c r="W19" s="407"/>
      <c r="X19" s="407"/>
      <c r="Y19" s="407"/>
      <c r="Z19" s="407"/>
      <c r="AA19" s="407"/>
      <c r="AB19" s="407"/>
      <c r="AC19" s="407"/>
      <c r="AD19" s="407"/>
      <c r="AE19" s="407"/>
      <c r="AF19" s="407"/>
      <c r="AG19" s="407"/>
      <c r="AH19" s="407"/>
      <c r="AI19" s="407"/>
      <c r="AJ19" s="408"/>
    </row>
    <row r="20" spans="1:36" s="192" customFormat="1" ht="15" customHeight="1" x14ac:dyDescent="0.2">
      <c r="A20" s="393" t="s">
        <v>297</v>
      </c>
      <c r="B20" s="394"/>
      <c r="C20" s="394"/>
      <c r="D20" s="394"/>
      <c r="E20" s="394"/>
      <c r="F20" s="395"/>
      <c r="G20" s="399" t="s">
        <v>296</v>
      </c>
      <c r="H20" s="400"/>
      <c r="I20" s="400"/>
      <c r="J20" s="400"/>
      <c r="K20" s="404"/>
      <c r="L20" s="404"/>
      <c r="M20" s="194" t="s">
        <v>295</v>
      </c>
      <c r="N20" s="404"/>
      <c r="O20" s="404"/>
      <c r="P20" s="193" t="s">
        <v>294</v>
      </c>
      <c r="Q20" s="401"/>
      <c r="R20" s="402"/>
      <c r="S20" s="402"/>
      <c r="T20" s="402"/>
      <c r="U20" s="402"/>
      <c r="V20" s="402"/>
      <c r="W20" s="402"/>
      <c r="X20" s="402"/>
      <c r="Y20" s="402"/>
      <c r="Z20" s="402"/>
      <c r="AA20" s="402"/>
      <c r="AB20" s="402"/>
      <c r="AC20" s="402"/>
      <c r="AD20" s="402"/>
      <c r="AE20" s="402"/>
      <c r="AF20" s="402"/>
      <c r="AG20" s="402"/>
      <c r="AH20" s="402"/>
      <c r="AI20" s="402"/>
      <c r="AJ20" s="403"/>
    </row>
    <row r="21" spans="1:36" s="184" customFormat="1" ht="30" customHeight="1" thickBot="1" x14ac:dyDescent="0.25">
      <c r="A21" s="396"/>
      <c r="B21" s="397"/>
      <c r="C21" s="397"/>
      <c r="D21" s="397"/>
      <c r="E21" s="397"/>
      <c r="F21" s="398"/>
      <c r="G21" s="191"/>
      <c r="H21" s="190"/>
      <c r="I21" s="190"/>
      <c r="J21" s="190"/>
      <c r="K21" s="190"/>
      <c r="L21" s="189"/>
      <c r="M21" s="189"/>
      <c r="N21" s="189"/>
      <c r="O21" s="189"/>
      <c r="P21" s="189"/>
      <c r="Q21" s="188"/>
      <c r="R21" s="186"/>
      <c r="S21" s="186"/>
      <c r="T21" s="186"/>
      <c r="U21" s="186"/>
      <c r="V21" s="186"/>
      <c r="W21" s="186"/>
      <c r="X21" s="186"/>
      <c r="Y21" s="186"/>
      <c r="Z21" s="186"/>
      <c r="AA21" s="186"/>
      <c r="AB21" s="186"/>
      <c r="AC21" s="186"/>
      <c r="AD21" s="186"/>
      <c r="AE21" s="186"/>
      <c r="AF21" s="187"/>
      <c r="AG21" s="187"/>
      <c r="AH21" s="186"/>
      <c r="AI21" s="186"/>
      <c r="AJ21" s="185"/>
    </row>
    <row r="22" spans="1:36" ht="12" customHeight="1" thickBot="1" x14ac:dyDescent="0.25">
      <c r="A22" s="183"/>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2"/>
      <c r="AG22" s="182"/>
      <c r="AH22" s="183"/>
      <c r="AI22" s="183"/>
      <c r="AJ22" s="182"/>
    </row>
    <row r="23" spans="1:36" ht="37.5" customHeight="1" x14ac:dyDescent="0.2">
      <c r="A23" s="385" t="s">
        <v>293</v>
      </c>
      <c r="B23" s="386"/>
      <c r="C23" s="386"/>
      <c r="D23" s="386"/>
      <c r="E23" s="386"/>
      <c r="F23" s="386"/>
      <c r="G23" s="386"/>
      <c r="H23" s="386"/>
      <c r="I23" s="387"/>
      <c r="J23" s="388" t="s">
        <v>292</v>
      </c>
      <c r="K23" s="389"/>
      <c r="L23" s="389"/>
      <c r="M23" s="388" t="s">
        <v>291</v>
      </c>
      <c r="N23" s="390"/>
      <c r="O23" s="390"/>
      <c r="P23" s="390"/>
      <c r="Q23" s="390"/>
      <c r="R23" s="390"/>
      <c r="S23" s="390"/>
      <c r="T23" s="390"/>
      <c r="U23" s="390"/>
      <c r="V23" s="390"/>
      <c r="W23" s="390"/>
      <c r="X23" s="390"/>
      <c r="Y23" s="391"/>
      <c r="Z23" s="388" t="s">
        <v>290</v>
      </c>
      <c r="AA23" s="390"/>
      <c r="AB23" s="390"/>
      <c r="AC23" s="390"/>
      <c r="AD23" s="390"/>
      <c r="AE23" s="390"/>
      <c r="AF23" s="390"/>
      <c r="AG23" s="390"/>
      <c r="AH23" s="390"/>
      <c r="AI23" s="390"/>
      <c r="AJ23" s="392"/>
    </row>
    <row r="24" spans="1:36" ht="30" customHeight="1" x14ac:dyDescent="0.2">
      <c r="A24" s="378" t="s">
        <v>289</v>
      </c>
      <c r="B24" s="379"/>
      <c r="C24" s="379"/>
      <c r="D24" s="379"/>
      <c r="E24" s="379"/>
      <c r="F24" s="379"/>
      <c r="G24" s="379"/>
      <c r="H24" s="379"/>
      <c r="I24" s="380"/>
      <c r="J24" s="381"/>
      <c r="K24" s="382"/>
      <c r="L24" s="383"/>
      <c r="M24" s="181"/>
      <c r="N24" s="384" t="s">
        <v>287</v>
      </c>
      <c r="O24" s="384"/>
      <c r="P24" s="384"/>
      <c r="Q24" s="180"/>
      <c r="R24" s="384" t="s">
        <v>286</v>
      </c>
      <c r="S24" s="384"/>
      <c r="T24" s="384"/>
      <c r="U24" s="180"/>
      <c r="V24" s="384" t="s">
        <v>285</v>
      </c>
      <c r="W24" s="384"/>
      <c r="X24" s="384"/>
      <c r="Y24" s="179"/>
      <c r="Z24" s="376" t="s">
        <v>284</v>
      </c>
      <c r="AA24" s="377"/>
      <c r="AB24" s="375"/>
      <c r="AC24" s="375"/>
      <c r="AD24" s="178" t="s">
        <v>54</v>
      </c>
      <c r="AE24" s="375"/>
      <c r="AF24" s="375"/>
      <c r="AG24" s="178" t="s">
        <v>283</v>
      </c>
      <c r="AH24" s="375"/>
      <c r="AI24" s="375"/>
      <c r="AJ24" s="177" t="s">
        <v>282</v>
      </c>
    </row>
    <row r="25" spans="1:36" ht="30" customHeight="1" thickBot="1" x14ac:dyDescent="0.25">
      <c r="A25" s="358" t="s">
        <v>288</v>
      </c>
      <c r="B25" s="359"/>
      <c r="C25" s="359"/>
      <c r="D25" s="359"/>
      <c r="E25" s="359"/>
      <c r="F25" s="359"/>
      <c r="G25" s="359"/>
      <c r="H25" s="359"/>
      <c r="I25" s="360"/>
      <c r="J25" s="361"/>
      <c r="K25" s="362"/>
      <c r="L25" s="363"/>
      <c r="M25" s="176"/>
      <c r="N25" s="364" t="s">
        <v>287</v>
      </c>
      <c r="O25" s="364"/>
      <c r="P25" s="364"/>
      <c r="Q25" s="175"/>
      <c r="R25" s="364" t="s">
        <v>286</v>
      </c>
      <c r="S25" s="364"/>
      <c r="T25" s="364"/>
      <c r="U25" s="175"/>
      <c r="V25" s="364" t="s">
        <v>285</v>
      </c>
      <c r="W25" s="364"/>
      <c r="X25" s="364"/>
      <c r="Y25" s="174"/>
      <c r="Z25" s="365" t="s">
        <v>284</v>
      </c>
      <c r="AA25" s="366"/>
      <c r="AB25" s="357"/>
      <c r="AC25" s="357"/>
      <c r="AD25" s="173" t="s">
        <v>54</v>
      </c>
      <c r="AE25" s="357"/>
      <c r="AF25" s="357"/>
      <c r="AG25" s="173" t="s">
        <v>283</v>
      </c>
      <c r="AH25" s="357"/>
      <c r="AI25" s="357"/>
      <c r="AJ25" s="172" t="s">
        <v>282</v>
      </c>
    </row>
    <row r="26" spans="1:36" ht="12" customHeight="1" thickBot="1" x14ac:dyDescent="0.25"/>
    <row r="27" spans="1:36" ht="21" customHeight="1" x14ac:dyDescent="0.2">
      <c r="A27" s="367" t="s">
        <v>281</v>
      </c>
      <c r="B27" s="368"/>
      <c r="C27" s="371" t="s">
        <v>280</v>
      </c>
      <c r="D27" s="371"/>
      <c r="E27" s="371"/>
      <c r="F27" s="371"/>
      <c r="G27" s="371"/>
      <c r="H27" s="371"/>
      <c r="I27" s="371"/>
      <c r="J27" s="371"/>
      <c r="K27" s="371"/>
      <c r="L27" s="371"/>
      <c r="M27" s="371"/>
      <c r="N27" s="371"/>
      <c r="O27" s="371"/>
      <c r="P27" s="371"/>
      <c r="Q27" s="371"/>
      <c r="R27" s="371"/>
      <c r="S27" s="371"/>
      <c r="T27" s="371" t="s">
        <v>279</v>
      </c>
      <c r="U27" s="371"/>
      <c r="V27" s="371"/>
      <c r="W27" s="371"/>
      <c r="X27" s="371"/>
      <c r="Y27" s="371"/>
      <c r="Z27" s="371"/>
      <c r="AA27" s="371"/>
      <c r="AB27" s="371"/>
      <c r="AC27" s="371"/>
      <c r="AD27" s="371"/>
      <c r="AE27" s="371"/>
      <c r="AF27" s="371"/>
      <c r="AG27" s="371"/>
      <c r="AH27" s="371"/>
      <c r="AI27" s="371"/>
      <c r="AJ27" s="372"/>
    </row>
    <row r="28" spans="1:36" ht="52.5" customHeight="1" x14ac:dyDescent="0.2">
      <c r="A28" s="369"/>
      <c r="B28" s="370"/>
      <c r="C28" s="373"/>
      <c r="D28" s="373"/>
      <c r="E28" s="373"/>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4"/>
    </row>
  </sheetData>
  <mergeCells count="74">
    <mergeCell ref="A3:AJ3"/>
    <mergeCell ref="A6:J10"/>
    <mergeCell ref="Y6:Z6"/>
    <mergeCell ref="AA6:AB6"/>
    <mergeCell ref="AD6:AE6"/>
    <mergeCell ref="AG6:AH6"/>
    <mergeCell ref="M9:O13"/>
    <mergeCell ref="P9:T10"/>
    <mergeCell ref="U9:U10"/>
    <mergeCell ref="V9:AJ10"/>
    <mergeCell ref="P11:T12"/>
    <mergeCell ref="U11:U12"/>
    <mergeCell ref="V11:AJ12"/>
    <mergeCell ref="P13:T13"/>
    <mergeCell ref="V13:AH14"/>
    <mergeCell ref="AI13:AJ14"/>
    <mergeCell ref="A15:AJ16"/>
    <mergeCell ref="G18:H18"/>
    <mergeCell ref="I18:J18"/>
    <mergeCell ref="K18:L18"/>
    <mergeCell ref="M18:N18"/>
    <mergeCell ref="O18:P18"/>
    <mergeCell ref="Q18:R18"/>
    <mergeCell ref="S18:T18"/>
    <mergeCell ref="U18:V18"/>
    <mergeCell ref="G17:H17"/>
    <mergeCell ref="W18:X18"/>
    <mergeCell ref="Y18:Z18"/>
    <mergeCell ref="A19:F19"/>
    <mergeCell ref="J19:AJ19"/>
    <mergeCell ref="A17:F18"/>
    <mergeCell ref="AA17:AB17"/>
    <mergeCell ref="AA18:AB18"/>
    <mergeCell ref="U17:V17"/>
    <mergeCell ref="W17:X17"/>
    <mergeCell ref="Y17:Z17"/>
    <mergeCell ref="I17:J17"/>
    <mergeCell ref="K17:L17"/>
    <mergeCell ref="M17:N17"/>
    <mergeCell ref="O17:P17"/>
    <mergeCell ref="Q17:R17"/>
    <mergeCell ref="S17:T17"/>
    <mergeCell ref="A23:I23"/>
    <mergeCell ref="J23:L23"/>
    <mergeCell ref="M23:Y23"/>
    <mergeCell ref="Z23:AJ23"/>
    <mergeCell ref="A20:F21"/>
    <mergeCell ref="G20:J20"/>
    <mergeCell ref="Q20:AJ20"/>
    <mergeCell ref="K20:L20"/>
    <mergeCell ref="N20:O20"/>
    <mergeCell ref="AH24:AI24"/>
    <mergeCell ref="Z24:AA24"/>
    <mergeCell ref="AB24:AC24"/>
    <mergeCell ref="AE24:AF24"/>
    <mergeCell ref="A24:I24"/>
    <mergeCell ref="J24:L24"/>
    <mergeCell ref="N24:P24"/>
    <mergeCell ref="R24:T24"/>
    <mergeCell ref="V24:X24"/>
    <mergeCell ref="A27:B28"/>
    <mergeCell ref="C27:S27"/>
    <mergeCell ref="T27:AJ27"/>
    <mergeCell ref="C28:S28"/>
    <mergeCell ref="T28:AJ28"/>
    <mergeCell ref="AB25:AC25"/>
    <mergeCell ref="AE25:AF25"/>
    <mergeCell ref="AH25:AI25"/>
    <mergeCell ref="A25:I25"/>
    <mergeCell ref="J25:L25"/>
    <mergeCell ref="N25:P25"/>
    <mergeCell ref="R25:T25"/>
    <mergeCell ref="V25:X25"/>
    <mergeCell ref="Z25:AA25"/>
  </mergeCells>
  <phoneticPr fontId="3"/>
  <dataValidations count="4">
    <dataValidation imeMode="fullAlpha" allowBlank="1" showInputMessage="1" showErrorMessage="1" sqref="K20 M20:N20" xr:uid="{00000000-0002-0000-0300-000000000000}"/>
    <dataValidation imeMode="halfKatakana" allowBlank="1" showInputMessage="1" showErrorMessage="1" sqref="J19" xr:uid="{00000000-0002-0000-0300-000001000000}"/>
    <dataValidation imeMode="off" allowBlank="1" showInputMessage="1" showErrorMessage="1" sqref="AD6:AE6 AA6:AB6 AG6:AH6" xr:uid="{00000000-0002-0000-0300-000002000000}"/>
    <dataValidation type="list" errorStyle="warning" allowBlank="1" showInputMessage="1" showErrorMessage="1" sqref="J24:L25" xr:uid="{00000000-0002-0000-0300-000003000000}">
      <formula1>"○"</formula1>
    </dataValidation>
  </dataValidations>
  <printOptions horizontalCentered="1"/>
  <pageMargins left="0.59055118110236227" right="0.39370078740157483" top="0.59055118110236227" bottom="0.39370078740157483" header="0.31496062992125984" footer="0.27559055118110237"/>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6"/>
  <sheetViews>
    <sheetView showGridLines="0" view="pageBreakPreview" zoomScaleNormal="100" zoomScaleSheetLayoutView="100" workbookViewId="0">
      <selection activeCell="Q63" sqref="Q63"/>
    </sheetView>
  </sheetViews>
  <sheetFormatPr defaultColWidth="3.90625" defaultRowHeight="13" x14ac:dyDescent="0.2"/>
  <cols>
    <col min="1" max="1" width="5.6328125" style="55" customWidth="1"/>
    <col min="2" max="7" width="8.6328125" style="55" customWidth="1"/>
    <col min="8" max="13" width="5.6328125" style="55" customWidth="1"/>
    <col min="14" max="16384" width="3.90625" style="55"/>
  </cols>
  <sheetData>
    <row r="1" spans="1:15" ht="15" customHeight="1" x14ac:dyDescent="0.2">
      <c r="A1" s="53" t="s">
        <v>193</v>
      </c>
      <c r="B1" s="54"/>
      <c r="C1" s="54"/>
      <c r="D1" s="54"/>
      <c r="E1" s="54"/>
      <c r="F1" s="54"/>
      <c r="G1" s="54"/>
      <c r="H1" s="54"/>
      <c r="I1" s="54"/>
      <c r="J1" s="54"/>
      <c r="K1" s="54"/>
      <c r="L1" s="54"/>
      <c r="M1" s="54"/>
      <c r="N1" s="54"/>
      <c r="O1" s="54"/>
    </row>
    <row r="2" spans="1:15" ht="15" customHeight="1" x14ac:dyDescent="0.2">
      <c r="A2" s="56"/>
      <c r="B2" s="54"/>
      <c r="C2" s="54"/>
      <c r="D2" s="54"/>
      <c r="E2" s="54"/>
      <c r="F2" s="54"/>
      <c r="G2" s="54"/>
      <c r="H2" s="54"/>
      <c r="I2" s="54"/>
      <c r="J2" s="54"/>
      <c r="K2" s="54"/>
      <c r="L2" s="54"/>
      <c r="M2" s="54"/>
      <c r="N2" s="54"/>
      <c r="O2" s="54"/>
    </row>
    <row r="3" spans="1:15" ht="15" customHeight="1" x14ac:dyDescent="0.2">
      <c r="A3" s="439" t="s">
        <v>122</v>
      </c>
      <c r="B3" s="440"/>
      <c r="C3" s="440"/>
      <c r="D3" s="440"/>
      <c r="E3" s="441" t="s">
        <v>123</v>
      </c>
      <c r="F3" s="442"/>
      <c r="G3" s="57"/>
      <c r="H3" s="443" t="s">
        <v>124</v>
      </c>
      <c r="I3" s="444"/>
      <c r="J3" s="444"/>
      <c r="K3" s="444"/>
      <c r="L3" s="445"/>
      <c r="M3" s="446"/>
      <c r="N3" s="58"/>
      <c r="O3" s="54"/>
    </row>
    <row r="4" spans="1:15" ht="15" customHeight="1" x14ac:dyDescent="0.2">
      <c r="A4" s="447" t="s">
        <v>41</v>
      </c>
      <c r="B4" s="59" t="s">
        <v>42</v>
      </c>
      <c r="C4" s="450"/>
      <c r="D4" s="451"/>
      <c r="E4" s="451"/>
      <c r="F4" s="451"/>
      <c r="G4" s="451"/>
      <c r="H4" s="451"/>
      <c r="I4" s="451"/>
      <c r="J4" s="451"/>
      <c r="K4" s="451"/>
      <c r="L4" s="451"/>
      <c r="M4" s="452"/>
      <c r="N4" s="54"/>
      <c r="O4" s="54"/>
    </row>
    <row r="5" spans="1:15" ht="15" customHeight="1" x14ac:dyDescent="0.2">
      <c r="A5" s="448"/>
      <c r="B5" s="60" t="s">
        <v>125</v>
      </c>
      <c r="C5" s="453"/>
      <c r="D5" s="454"/>
      <c r="E5" s="454"/>
      <c r="F5" s="454"/>
      <c r="G5" s="454"/>
      <c r="H5" s="454"/>
      <c r="I5" s="454"/>
      <c r="J5" s="454"/>
      <c r="K5" s="454"/>
      <c r="L5" s="454"/>
      <c r="M5" s="455"/>
      <c r="N5" s="54"/>
      <c r="O5" s="54"/>
    </row>
    <row r="6" spans="1:15" ht="15" customHeight="1" x14ac:dyDescent="0.2">
      <c r="A6" s="448"/>
      <c r="B6" s="456" t="s">
        <v>9</v>
      </c>
      <c r="C6" s="61" t="s">
        <v>126</v>
      </c>
      <c r="D6" s="62"/>
      <c r="E6" s="63" t="s">
        <v>127</v>
      </c>
      <c r="F6" s="62"/>
      <c r="G6" s="64" t="s">
        <v>128</v>
      </c>
      <c r="H6" s="64"/>
      <c r="I6" s="64"/>
      <c r="J6" s="64"/>
      <c r="K6" s="64"/>
      <c r="L6" s="64"/>
      <c r="M6" s="65"/>
      <c r="N6" s="54"/>
      <c r="O6" s="54"/>
    </row>
    <row r="7" spans="1:15" ht="15" customHeight="1" x14ac:dyDescent="0.2">
      <c r="A7" s="448"/>
      <c r="B7" s="457"/>
      <c r="C7" s="66"/>
      <c r="D7" s="67"/>
      <c r="E7" s="68"/>
      <c r="F7" s="69"/>
      <c r="G7" s="459"/>
      <c r="H7" s="459"/>
      <c r="I7" s="459"/>
      <c r="J7" s="459"/>
      <c r="K7" s="459"/>
      <c r="L7" s="459"/>
      <c r="M7" s="460"/>
      <c r="N7" s="54"/>
      <c r="O7" s="54"/>
    </row>
    <row r="8" spans="1:15" ht="15" customHeight="1" x14ac:dyDescent="0.2">
      <c r="A8" s="448"/>
      <c r="B8" s="458"/>
      <c r="C8" s="461"/>
      <c r="D8" s="462"/>
      <c r="E8" s="462"/>
      <c r="F8" s="462"/>
      <c r="G8" s="462"/>
      <c r="H8" s="462"/>
      <c r="I8" s="462"/>
      <c r="J8" s="462"/>
      <c r="K8" s="462"/>
      <c r="L8" s="462"/>
      <c r="M8" s="463"/>
      <c r="N8" s="54"/>
      <c r="O8" s="54"/>
    </row>
    <row r="9" spans="1:15" ht="15" customHeight="1" x14ac:dyDescent="0.2">
      <c r="A9" s="448"/>
      <c r="B9" s="70" t="s">
        <v>43</v>
      </c>
      <c r="C9" s="464"/>
      <c r="D9" s="465"/>
      <c r="E9" s="465"/>
      <c r="F9" s="465"/>
      <c r="G9" s="465"/>
      <c r="H9" s="465"/>
      <c r="I9" s="465"/>
      <c r="J9" s="465"/>
      <c r="K9" s="465"/>
      <c r="L9" s="465"/>
      <c r="M9" s="466"/>
      <c r="N9" s="54"/>
      <c r="O9" s="54"/>
    </row>
    <row r="10" spans="1:15" ht="15" customHeight="1" x14ac:dyDescent="0.2">
      <c r="A10" s="449"/>
      <c r="B10" s="71" t="s">
        <v>129</v>
      </c>
      <c r="C10" s="467"/>
      <c r="D10" s="468"/>
      <c r="E10" s="468"/>
      <c r="F10" s="468"/>
      <c r="G10" s="468"/>
      <c r="H10" s="468"/>
      <c r="I10" s="468"/>
      <c r="J10" s="468"/>
      <c r="K10" s="468"/>
      <c r="L10" s="468"/>
      <c r="M10" s="469"/>
      <c r="N10" s="54"/>
      <c r="O10" s="54"/>
    </row>
    <row r="11" spans="1:15" ht="15" customHeight="1" x14ac:dyDescent="0.2">
      <c r="A11" s="447" t="s">
        <v>130</v>
      </c>
      <c r="B11" s="72" t="s">
        <v>42</v>
      </c>
      <c r="C11" s="472"/>
      <c r="D11" s="473"/>
      <c r="E11" s="474"/>
      <c r="F11" s="475" t="s">
        <v>131</v>
      </c>
      <c r="G11" s="476"/>
      <c r="H11" s="73"/>
      <c r="I11" s="476"/>
      <c r="J11" s="73"/>
      <c r="K11" s="476"/>
      <c r="L11" s="73"/>
      <c r="M11" s="74"/>
      <c r="N11" s="54"/>
      <c r="O11" s="54"/>
    </row>
    <row r="12" spans="1:15" ht="15" customHeight="1" x14ac:dyDescent="0.2">
      <c r="A12" s="448"/>
      <c r="B12" s="75" t="s">
        <v>132</v>
      </c>
      <c r="C12" s="461"/>
      <c r="D12" s="462"/>
      <c r="E12" s="463"/>
      <c r="F12" s="475"/>
      <c r="G12" s="477"/>
      <c r="H12" s="76" t="s">
        <v>133</v>
      </c>
      <c r="I12" s="477"/>
      <c r="J12" s="76" t="s">
        <v>134</v>
      </c>
      <c r="K12" s="477"/>
      <c r="L12" s="77" t="s">
        <v>135</v>
      </c>
      <c r="M12" s="78"/>
      <c r="N12" s="54"/>
      <c r="O12" s="54"/>
    </row>
    <row r="13" spans="1:15" ht="15" customHeight="1" x14ac:dyDescent="0.2">
      <c r="A13" s="448"/>
      <c r="B13" s="478" t="s">
        <v>136</v>
      </c>
      <c r="C13" s="61" t="s">
        <v>126</v>
      </c>
      <c r="D13" s="62"/>
      <c r="E13" s="63" t="s">
        <v>127</v>
      </c>
      <c r="F13" s="62"/>
      <c r="G13" s="64" t="s">
        <v>128</v>
      </c>
      <c r="H13" s="64"/>
      <c r="I13" s="64"/>
      <c r="J13" s="64"/>
      <c r="K13" s="64"/>
      <c r="L13" s="64"/>
      <c r="M13" s="65"/>
      <c r="N13" s="54"/>
      <c r="O13" s="54"/>
    </row>
    <row r="14" spans="1:15" ht="15" customHeight="1" x14ac:dyDescent="0.2">
      <c r="A14" s="448"/>
      <c r="B14" s="479"/>
      <c r="C14" s="66"/>
      <c r="D14" s="67"/>
      <c r="E14" s="68"/>
      <c r="F14" s="69"/>
      <c r="G14" s="459"/>
      <c r="H14" s="459"/>
      <c r="I14" s="459"/>
      <c r="J14" s="459"/>
      <c r="K14" s="459"/>
      <c r="L14" s="459"/>
      <c r="M14" s="460"/>
      <c r="N14" s="54"/>
      <c r="O14" s="54"/>
    </row>
    <row r="15" spans="1:15" ht="15" customHeight="1" x14ac:dyDescent="0.2">
      <c r="A15" s="448"/>
      <c r="B15" s="480"/>
      <c r="C15" s="461"/>
      <c r="D15" s="462"/>
      <c r="E15" s="462"/>
      <c r="F15" s="462"/>
      <c r="G15" s="462"/>
      <c r="H15" s="462"/>
      <c r="I15" s="462"/>
      <c r="J15" s="462"/>
      <c r="K15" s="462"/>
      <c r="L15" s="462"/>
      <c r="M15" s="463"/>
      <c r="N15" s="54"/>
      <c r="O15" s="54"/>
    </row>
    <row r="16" spans="1:15" ht="15" customHeight="1" x14ac:dyDescent="0.2">
      <c r="A16" s="448"/>
      <c r="B16" s="481" t="s">
        <v>137</v>
      </c>
      <c r="C16" s="482"/>
      <c r="D16" s="482"/>
      <c r="E16" s="482"/>
      <c r="F16" s="482"/>
      <c r="G16" s="483"/>
      <c r="H16" s="79" t="s">
        <v>138</v>
      </c>
      <c r="I16" s="484"/>
      <c r="J16" s="485"/>
      <c r="K16" s="80" t="s">
        <v>139</v>
      </c>
      <c r="L16" s="484"/>
      <c r="M16" s="485"/>
      <c r="N16" s="54"/>
      <c r="O16" s="54"/>
    </row>
    <row r="17" spans="1:15" ht="15" customHeight="1" x14ac:dyDescent="0.2">
      <c r="A17" s="470"/>
      <c r="B17" s="486" t="s">
        <v>140</v>
      </c>
      <c r="C17" s="487"/>
      <c r="D17" s="492" t="s">
        <v>141</v>
      </c>
      <c r="E17" s="493"/>
      <c r="F17" s="468"/>
      <c r="G17" s="468"/>
      <c r="H17" s="494"/>
      <c r="I17" s="494"/>
      <c r="J17" s="494"/>
      <c r="K17" s="468"/>
      <c r="L17" s="468"/>
      <c r="M17" s="469"/>
      <c r="N17" s="54"/>
      <c r="O17" s="54"/>
    </row>
    <row r="18" spans="1:15" ht="15" customHeight="1" x14ac:dyDescent="0.2">
      <c r="A18" s="470"/>
      <c r="B18" s="488"/>
      <c r="C18" s="489"/>
      <c r="D18" s="495" t="s">
        <v>142</v>
      </c>
      <c r="E18" s="496"/>
      <c r="F18" s="81"/>
      <c r="G18" s="81"/>
      <c r="H18" s="81"/>
      <c r="I18" s="81"/>
      <c r="J18" s="81"/>
      <c r="K18" s="81"/>
      <c r="L18" s="81"/>
      <c r="M18" s="82"/>
      <c r="N18" s="54"/>
      <c r="O18" s="54"/>
    </row>
    <row r="19" spans="1:15" ht="15" customHeight="1" x14ac:dyDescent="0.2">
      <c r="A19" s="471"/>
      <c r="B19" s="490"/>
      <c r="C19" s="491"/>
      <c r="D19" s="497"/>
      <c r="E19" s="498"/>
      <c r="F19" s="83"/>
      <c r="G19" s="83"/>
      <c r="H19" s="83"/>
      <c r="I19" s="83"/>
      <c r="J19" s="83"/>
      <c r="K19" s="83"/>
      <c r="L19" s="83"/>
      <c r="M19" s="84"/>
      <c r="N19" s="54"/>
      <c r="O19" s="54"/>
    </row>
    <row r="20" spans="1:15" ht="15" customHeight="1" x14ac:dyDescent="0.2">
      <c r="A20" s="447" t="s">
        <v>143</v>
      </c>
      <c r="B20" s="72" t="s">
        <v>42</v>
      </c>
      <c r="C20" s="472"/>
      <c r="D20" s="473"/>
      <c r="E20" s="474"/>
      <c r="F20" s="475" t="s">
        <v>131</v>
      </c>
      <c r="G20" s="475"/>
      <c r="H20" s="73"/>
      <c r="I20" s="85" t="s">
        <v>133</v>
      </c>
      <c r="J20" s="73"/>
      <c r="K20" s="86" t="s">
        <v>134</v>
      </c>
      <c r="L20" s="73"/>
      <c r="M20" s="74" t="s">
        <v>135</v>
      </c>
      <c r="N20" s="54"/>
      <c r="O20" s="54"/>
    </row>
    <row r="21" spans="1:15" ht="15" customHeight="1" x14ac:dyDescent="0.2">
      <c r="A21" s="448"/>
      <c r="B21" s="75" t="s">
        <v>132</v>
      </c>
      <c r="C21" s="461"/>
      <c r="D21" s="462"/>
      <c r="E21" s="463"/>
      <c r="F21" s="499" t="s">
        <v>144</v>
      </c>
      <c r="G21" s="499"/>
      <c r="H21" s="79" t="s">
        <v>138</v>
      </c>
      <c r="I21" s="484"/>
      <c r="J21" s="485"/>
      <c r="K21" s="80" t="s">
        <v>139</v>
      </c>
      <c r="L21" s="484"/>
      <c r="M21" s="485"/>
      <c r="N21" s="54"/>
      <c r="O21" s="54"/>
    </row>
    <row r="22" spans="1:15" ht="15" customHeight="1" x14ac:dyDescent="0.2">
      <c r="A22" s="448"/>
      <c r="B22" s="478" t="s">
        <v>136</v>
      </c>
      <c r="C22" s="61" t="s">
        <v>126</v>
      </c>
      <c r="D22" s="87"/>
      <c r="E22" s="63" t="s">
        <v>127</v>
      </c>
      <c r="F22" s="87"/>
      <c r="G22" s="64" t="s">
        <v>128</v>
      </c>
      <c r="H22" s="64"/>
      <c r="I22" s="64"/>
      <c r="J22" s="64"/>
      <c r="K22" s="64"/>
      <c r="L22" s="64"/>
      <c r="M22" s="65"/>
      <c r="N22" s="54"/>
      <c r="O22" s="54"/>
    </row>
    <row r="23" spans="1:15" ht="15" customHeight="1" x14ac:dyDescent="0.2">
      <c r="A23" s="448"/>
      <c r="B23" s="479"/>
      <c r="C23" s="66"/>
      <c r="D23" s="67"/>
      <c r="E23" s="68"/>
      <c r="F23" s="69"/>
      <c r="G23" s="459"/>
      <c r="H23" s="459"/>
      <c r="I23" s="459"/>
      <c r="J23" s="459"/>
      <c r="K23" s="459"/>
      <c r="L23" s="459"/>
      <c r="M23" s="460"/>
      <c r="N23" s="54"/>
      <c r="O23" s="54"/>
    </row>
    <row r="24" spans="1:15" ht="15" customHeight="1" x14ac:dyDescent="0.2">
      <c r="A24" s="448"/>
      <c r="B24" s="480"/>
      <c r="C24" s="461"/>
      <c r="D24" s="462"/>
      <c r="E24" s="462"/>
      <c r="F24" s="462"/>
      <c r="G24" s="462"/>
      <c r="H24" s="462"/>
      <c r="I24" s="462"/>
      <c r="J24" s="462"/>
      <c r="K24" s="462"/>
      <c r="L24" s="462"/>
      <c r="M24" s="463"/>
      <c r="N24" s="54"/>
      <c r="O24" s="54"/>
    </row>
    <row r="25" spans="1:15" ht="15" customHeight="1" x14ac:dyDescent="0.2">
      <c r="A25" s="448"/>
      <c r="B25" s="72" t="s">
        <v>42</v>
      </c>
      <c r="C25" s="472"/>
      <c r="D25" s="473"/>
      <c r="E25" s="474"/>
      <c r="F25" s="475" t="s">
        <v>131</v>
      </c>
      <c r="G25" s="475"/>
      <c r="H25" s="73"/>
      <c r="I25" s="85" t="s">
        <v>133</v>
      </c>
      <c r="J25" s="73"/>
      <c r="K25" s="86" t="s">
        <v>134</v>
      </c>
      <c r="L25" s="73"/>
      <c r="M25" s="74" t="s">
        <v>135</v>
      </c>
      <c r="N25" s="54"/>
      <c r="O25" s="54"/>
    </row>
    <row r="26" spans="1:15" ht="15" customHeight="1" x14ac:dyDescent="0.2">
      <c r="A26" s="448"/>
      <c r="B26" s="75" t="s">
        <v>132</v>
      </c>
      <c r="C26" s="461"/>
      <c r="D26" s="462"/>
      <c r="E26" s="463"/>
      <c r="F26" s="499" t="s">
        <v>144</v>
      </c>
      <c r="G26" s="499"/>
      <c r="H26" s="79" t="s">
        <v>138</v>
      </c>
      <c r="I26" s="484"/>
      <c r="J26" s="485"/>
      <c r="K26" s="80" t="s">
        <v>139</v>
      </c>
      <c r="L26" s="484"/>
      <c r="M26" s="485"/>
      <c r="N26" s="54"/>
      <c r="O26" s="54"/>
    </row>
    <row r="27" spans="1:15" ht="15" customHeight="1" x14ac:dyDescent="0.2">
      <c r="A27" s="448"/>
      <c r="B27" s="478" t="s">
        <v>136</v>
      </c>
      <c r="C27" s="61" t="s">
        <v>126</v>
      </c>
      <c r="D27" s="87"/>
      <c r="E27" s="63" t="s">
        <v>127</v>
      </c>
      <c r="F27" s="87"/>
      <c r="G27" s="64" t="s">
        <v>128</v>
      </c>
      <c r="H27" s="64"/>
      <c r="I27" s="64"/>
      <c r="J27" s="64"/>
      <c r="K27" s="64"/>
      <c r="L27" s="64"/>
      <c r="M27" s="65"/>
      <c r="N27" s="54"/>
      <c r="O27" s="54"/>
    </row>
    <row r="28" spans="1:15" ht="15" customHeight="1" x14ac:dyDescent="0.2">
      <c r="A28" s="448"/>
      <c r="B28" s="479"/>
      <c r="C28" s="66"/>
      <c r="D28" s="67"/>
      <c r="E28" s="68"/>
      <c r="F28" s="69"/>
      <c r="G28" s="459"/>
      <c r="H28" s="459"/>
      <c r="I28" s="459"/>
      <c r="J28" s="459"/>
      <c r="K28" s="459"/>
      <c r="L28" s="459"/>
      <c r="M28" s="460"/>
      <c r="N28" s="54"/>
      <c r="O28" s="54"/>
    </row>
    <row r="29" spans="1:15" ht="15" customHeight="1" x14ac:dyDescent="0.2">
      <c r="A29" s="449"/>
      <c r="B29" s="480"/>
      <c r="C29" s="461"/>
      <c r="D29" s="462"/>
      <c r="E29" s="462"/>
      <c r="F29" s="462"/>
      <c r="G29" s="462"/>
      <c r="H29" s="462"/>
      <c r="I29" s="462"/>
      <c r="J29" s="462"/>
      <c r="K29" s="462"/>
      <c r="L29" s="462"/>
      <c r="M29" s="463"/>
      <c r="N29" s="54"/>
      <c r="O29" s="54"/>
    </row>
    <row r="30" spans="1:15" ht="15" customHeight="1" x14ac:dyDescent="0.2">
      <c r="A30" s="447" t="s">
        <v>145</v>
      </c>
      <c r="B30" s="72" t="s">
        <v>42</v>
      </c>
      <c r="C30" s="472"/>
      <c r="D30" s="473"/>
      <c r="E30" s="474"/>
      <c r="F30" s="475" t="s">
        <v>131</v>
      </c>
      <c r="G30" s="475"/>
      <c r="H30" s="73"/>
      <c r="I30" s="85" t="s">
        <v>133</v>
      </c>
      <c r="J30" s="73"/>
      <c r="K30" s="86" t="s">
        <v>134</v>
      </c>
      <c r="L30" s="73"/>
      <c r="M30" s="74" t="s">
        <v>135</v>
      </c>
      <c r="N30" s="54"/>
      <c r="O30" s="54"/>
    </row>
    <row r="31" spans="1:15" ht="15" customHeight="1" x14ac:dyDescent="0.2">
      <c r="A31" s="448"/>
      <c r="B31" s="75" t="s">
        <v>132</v>
      </c>
      <c r="C31" s="461"/>
      <c r="D31" s="462"/>
      <c r="E31" s="463"/>
      <c r="F31" s="502" t="s">
        <v>146</v>
      </c>
      <c r="G31" s="509"/>
      <c r="H31" s="510" t="s">
        <v>147</v>
      </c>
      <c r="I31" s="511"/>
      <c r="J31" s="57"/>
      <c r="K31" s="502" t="s">
        <v>148</v>
      </c>
      <c r="L31" s="503"/>
      <c r="M31" s="57"/>
      <c r="N31" s="54"/>
      <c r="O31" s="54"/>
    </row>
    <row r="32" spans="1:15" ht="15" customHeight="1" x14ac:dyDescent="0.2">
      <c r="A32" s="448"/>
      <c r="B32" s="478" t="s">
        <v>136</v>
      </c>
      <c r="C32" s="61" t="s">
        <v>126</v>
      </c>
      <c r="D32" s="87"/>
      <c r="E32" s="63" t="s">
        <v>127</v>
      </c>
      <c r="F32" s="87"/>
      <c r="G32" s="64" t="s">
        <v>128</v>
      </c>
      <c r="H32" s="64"/>
      <c r="I32" s="64"/>
      <c r="J32" s="64"/>
      <c r="K32" s="64"/>
      <c r="L32" s="64"/>
      <c r="M32" s="65"/>
      <c r="N32" s="54"/>
      <c r="O32" s="54"/>
    </row>
    <row r="33" spans="1:15" ht="15" customHeight="1" x14ac:dyDescent="0.2">
      <c r="A33" s="448"/>
      <c r="B33" s="479"/>
      <c r="C33" s="66"/>
      <c r="D33" s="67"/>
      <c r="E33" s="68"/>
      <c r="F33" s="69"/>
      <c r="G33" s="459"/>
      <c r="H33" s="459"/>
      <c r="I33" s="459"/>
      <c r="J33" s="459"/>
      <c r="K33" s="459"/>
      <c r="L33" s="459"/>
      <c r="M33" s="460"/>
      <c r="N33" s="54"/>
      <c r="O33" s="54"/>
    </row>
    <row r="34" spans="1:15" ht="15" customHeight="1" x14ac:dyDescent="0.2">
      <c r="A34" s="449"/>
      <c r="B34" s="480"/>
      <c r="C34" s="461"/>
      <c r="D34" s="462"/>
      <c r="E34" s="462"/>
      <c r="F34" s="462"/>
      <c r="G34" s="462"/>
      <c r="H34" s="462"/>
      <c r="I34" s="462"/>
      <c r="J34" s="462"/>
      <c r="K34" s="462"/>
      <c r="L34" s="462"/>
      <c r="M34" s="463"/>
      <c r="N34" s="54"/>
      <c r="O34" s="54"/>
    </row>
    <row r="35" spans="1:15" ht="15" customHeight="1" x14ac:dyDescent="0.2">
      <c r="A35" s="443" t="s">
        <v>149</v>
      </c>
      <c r="B35" s="444"/>
      <c r="C35" s="444"/>
      <c r="D35" s="504"/>
      <c r="E35" s="504"/>
      <c r="F35" s="442"/>
      <c r="G35" s="505"/>
      <c r="H35" s="506" t="s">
        <v>150</v>
      </c>
      <c r="I35" s="507"/>
      <c r="J35" s="507"/>
      <c r="K35" s="507"/>
      <c r="L35" s="507"/>
      <c r="M35" s="508"/>
      <c r="N35" s="58"/>
      <c r="O35" s="54"/>
    </row>
    <row r="36" spans="1:15" ht="15" hidden="1" customHeight="1" x14ac:dyDescent="0.2">
      <c r="A36" s="512" t="s">
        <v>151</v>
      </c>
      <c r="B36" s="445"/>
      <c r="C36" s="445"/>
      <c r="D36" s="445"/>
      <c r="E36" s="445"/>
      <c r="F36" s="445"/>
      <c r="G36" s="445"/>
      <c r="H36" s="445"/>
      <c r="I36" s="445"/>
      <c r="J36" s="445"/>
      <c r="K36" s="445"/>
      <c r="L36" s="445"/>
      <c r="M36" s="446"/>
      <c r="N36" s="54"/>
      <c r="O36" s="54"/>
    </row>
    <row r="37" spans="1:15" ht="15" hidden="1" customHeight="1" x14ac:dyDescent="0.2">
      <c r="A37" s="495" t="s">
        <v>152</v>
      </c>
      <c r="B37" s="513"/>
      <c r="C37" s="475" t="s">
        <v>153</v>
      </c>
      <c r="D37" s="475"/>
      <c r="E37" s="478" t="s">
        <v>154</v>
      </c>
      <c r="F37" s="456"/>
      <c r="G37" s="63"/>
      <c r="H37" s="63"/>
      <c r="I37" s="63"/>
      <c r="J37" s="63"/>
      <c r="K37" s="63"/>
      <c r="L37" s="63"/>
      <c r="M37" s="88"/>
      <c r="N37" s="54"/>
      <c r="O37" s="54"/>
    </row>
    <row r="38" spans="1:15" ht="15" hidden="1" customHeight="1" x14ac:dyDescent="0.2">
      <c r="A38" s="514"/>
      <c r="B38" s="515"/>
      <c r="C38" s="89" t="s">
        <v>44</v>
      </c>
      <c r="D38" s="89" t="s">
        <v>45</v>
      </c>
      <c r="E38" s="89" t="s">
        <v>44</v>
      </c>
      <c r="F38" s="89" t="s">
        <v>45</v>
      </c>
      <c r="G38" s="54"/>
      <c r="H38" s="54"/>
      <c r="I38" s="54"/>
      <c r="J38" s="54"/>
      <c r="K38" s="54"/>
      <c r="L38" s="54"/>
      <c r="M38" s="90"/>
      <c r="N38" s="54"/>
      <c r="O38" s="54"/>
    </row>
    <row r="39" spans="1:15" ht="15" hidden="1" customHeight="1" x14ac:dyDescent="0.2">
      <c r="A39" s="478" t="s">
        <v>155</v>
      </c>
      <c r="B39" s="500"/>
      <c r="C39" s="89"/>
      <c r="D39" s="89"/>
      <c r="E39" s="89"/>
      <c r="F39" s="89"/>
      <c r="G39" s="54"/>
      <c r="H39" s="54"/>
      <c r="I39" s="54"/>
      <c r="J39" s="54"/>
      <c r="K39" s="54"/>
      <c r="L39" s="54"/>
      <c r="M39" s="90"/>
      <c r="N39" s="54"/>
      <c r="O39" s="54"/>
    </row>
    <row r="40" spans="1:15" ht="15" hidden="1" customHeight="1" x14ac:dyDescent="0.2">
      <c r="A40" s="480" t="s">
        <v>156</v>
      </c>
      <c r="B40" s="501"/>
      <c r="C40" s="89"/>
      <c r="D40" s="89"/>
      <c r="E40" s="89"/>
      <c r="F40" s="89"/>
      <c r="G40" s="54"/>
      <c r="H40" s="54"/>
      <c r="I40" s="54"/>
      <c r="J40" s="54"/>
      <c r="K40" s="54"/>
      <c r="L40" s="54"/>
      <c r="M40" s="90"/>
      <c r="N40" s="54"/>
      <c r="O40" s="54"/>
    </row>
    <row r="41" spans="1:15" ht="15" hidden="1" customHeight="1" x14ac:dyDescent="0.2">
      <c r="A41" s="71" t="s">
        <v>157</v>
      </c>
      <c r="B41" s="91"/>
      <c r="C41" s="475"/>
      <c r="D41" s="475"/>
      <c r="E41" s="475"/>
      <c r="F41" s="475"/>
      <c r="G41" s="54"/>
      <c r="H41" s="54"/>
      <c r="I41" s="54"/>
      <c r="J41" s="54"/>
      <c r="K41" s="54"/>
      <c r="L41" s="54"/>
      <c r="M41" s="90"/>
      <c r="N41" s="54"/>
      <c r="O41" s="54"/>
    </row>
    <row r="42" spans="1:15" ht="15" hidden="1" customHeight="1" x14ac:dyDescent="0.2">
      <c r="A42" s="71" t="s">
        <v>158</v>
      </c>
      <c r="B42" s="91"/>
      <c r="C42" s="475"/>
      <c r="D42" s="475"/>
      <c r="E42" s="475"/>
      <c r="F42" s="475"/>
      <c r="G42" s="80"/>
      <c r="H42" s="80"/>
      <c r="I42" s="80"/>
      <c r="J42" s="80"/>
      <c r="K42" s="80"/>
      <c r="L42" s="80"/>
      <c r="M42" s="92"/>
      <c r="N42" s="58"/>
      <c r="O42" s="54"/>
    </row>
    <row r="43" spans="1:15" ht="15" customHeight="1" x14ac:dyDescent="0.2">
      <c r="A43" s="512" t="s">
        <v>159</v>
      </c>
      <c r="B43" s="445"/>
      <c r="C43" s="445"/>
      <c r="D43" s="445"/>
      <c r="E43" s="445"/>
      <c r="F43" s="445"/>
      <c r="G43" s="445"/>
      <c r="H43" s="445"/>
      <c r="I43" s="445"/>
      <c r="J43" s="445"/>
      <c r="K43" s="445"/>
      <c r="L43" s="445"/>
      <c r="M43" s="446"/>
      <c r="N43" s="58"/>
      <c r="O43" s="54"/>
    </row>
    <row r="44" spans="1:15" ht="15" customHeight="1" x14ac:dyDescent="0.2">
      <c r="A44" s="495" t="s">
        <v>160</v>
      </c>
      <c r="B44" s="513"/>
      <c r="C44" s="55" t="s">
        <v>161</v>
      </c>
      <c r="D44" s="89" t="s">
        <v>162</v>
      </c>
      <c r="E44" s="89" t="s">
        <v>163</v>
      </c>
      <c r="F44" s="89" t="s">
        <v>164</v>
      </c>
      <c r="G44" s="89" t="s">
        <v>165</v>
      </c>
      <c r="H44" s="481" t="s">
        <v>166</v>
      </c>
      <c r="I44" s="483"/>
      <c r="J44" s="481" t="s">
        <v>167</v>
      </c>
      <c r="K44" s="483"/>
      <c r="L44" s="481" t="s">
        <v>168</v>
      </c>
      <c r="M44" s="483"/>
      <c r="N44" s="54"/>
      <c r="O44" s="54"/>
    </row>
    <row r="45" spans="1:15" ht="15" customHeight="1" x14ac:dyDescent="0.2">
      <c r="A45" s="516"/>
      <c r="B45" s="517"/>
      <c r="C45" s="93"/>
      <c r="D45" s="93"/>
      <c r="E45" s="93"/>
      <c r="F45" s="93"/>
      <c r="G45" s="93"/>
      <c r="H45" s="484"/>
      <c r="I45" s="485"/>
      <c r="J45" s="484"/>
      <c r="K45" s="485"/>
      <c r="L45" s="484"/>
      <c r="M45" s="485"/>
      <c r="N45" s="54"/>
      <c r="O45" s="54"/>
    </row>
    <row r="46" spans="1:15" ht="15" customHeight="1" x14ac:dyDescent="0.2">
      <c r="A46" s="514"/>
      <c r="B46" s="515"/>
      <c r="C46" s="481" t="s">
        <v>169</v>
      </c>
      <c r="D46" s="482"/>
      <c r="E46" s="483"/>
      <c r="F46" s="467"/>
      <c r="G46" s="468"/>
      <c r="H46" s="468"/>
      <c r="I46" s="468"/>
      <c r="J46" s="468"/>
      <c r="K46" s="468"/>
      <c r="L46" s="468"/>
      <c r="M46" s="469"/>
      <c r="N46" s="54"/>
      <c r="O46" s="54"/>
    </row>
    <row r="47" spans="1:15" ht="15" customHeight="1" x14ac:dyDescent="0.2">
      <c r="A47" s="526" t="s">
        <v>46</v>
      </c>
      <c r="B47" s="527"/>
      <c r="C47" s="94" t="s">
        <v>170</v>
      </c>
      <c r="D47" s="95"/>
      <c r="E47" s="96" t="s">
        <v>171</v>
      </c>
      <c r="F47" s="97"/>
      <c r="G47" s="98" t="s">
        <v>172</v>
      </c>
      <c r="H47" s="518"/>
      <c r="I47" s="518"/>
      <c r="J47" s="520" t="s">
        <v>171</v>
      </c>
      <c r="K47" s="520"/>
      <c r="L47" s="518"/>
      <c r="M47" s="519"/>
      <c r="N47" s="58"/>
      <c r="O47" s="54"/>
    </row>
    <row r="48" spans="1:15" ht="15" customHeight="1" x14ac:dyDescent="0.2">
      <c r="A48" s="528"/>
      <c r="B48" s="529"/>
      <c r="C48" s="99" t="s">
        <v>173</v>
      </c>
      <c r="D48" s="95"/>
      <c r="E48" s="96" t="s">
        <v>171</v>
      </c>
      <c r="F48" s="97"/>
      <c r="G48" s="98" t="s">
        <v>172</v>
      </c>
      <c r="H48" s="518"/>
      <c r="I48" s="518"/>
      <c r="J48" s="520" t="s">
        <v>171</v>
      </c>
      <c r="K48" s="520"/>
      <c r="L48" s="518"/>
      <c r="M48" s="519"/>
      <c r="N48" s="58"/>
      <c r="O48" s="54"/>
    </row>
    <row r="49" spans="1:15" ht="15" customHeight="1" x14ac:dyDescent="0.2">
      <c r="A49" s="530"/>
      <c r="B49" s="531"/>
      <c r="C49" s="100" t="s">
        <v>174</v>
      </c>
      <c r="D49" s="101"/>
      <c r="E49" s="102" t="s">
        <v>171</v>
      </c>
      <c r="F49" s="97"/>
      <c r="G49" s="98" t="s">
        <v>172</v>
      </c>
      <c r="H49" s="518"/>
      <c r="I49" s="518"/>
      <c r="J49" s="520" t="s">
        <v>171</v>
      </c>
      <c r="K49" s="520"/>
      <c r="L49" s="518"/>
      <c r="M49" s="519"/>
      <c r="N49" s="58"/>
      <c r="O49" s="54"/>
    </row>
    <row r="50" spans="1:15" ht="31.5" customHeight="1" x14ac:dyDescent="0.2">
      <c r="A50" s="521" t="s">
        <v>175</v>
      </c>
      <c r="B50" s="522"/>
      <c r="C50" s="523"/>
      <c r="D50" s="524"/>
      <c r="E50" s="524"/>
      <c r="F50" s="524"/>
      <c r="G50" s="524"/>
      <c r="H50" s="524"/>
      <c r="I50" s="524"/>
      <c r="J50" s="524"/>
      <c r="K50" s="524"/>
      <c r="L50" s="524"/>
      <c r="M50" s="525"/>
      <c r="N50" s="58"/>
      <c r="O50" s="54"/>
    </row>
    <row r="51" spans="1:15" ht="17.25" customHeight="1" x14ac:dyDescent="0.2">
      <c r="A51" s="532" t="s">
        <v>176</v>
      </c>
      <c r="B51" s="533"/>
      <c r="C51" s="533"/>
      <c r="D51" s="533"/>
      <c r="E51" s="533"/>
      <c r="F51" s="533"/>
      <c r="G51" s="533"/>
      <c r="H51" s="533"/>
      <c r="I51" s="533"/>
      <c r="J51" s="533"/>
      <c r="K51" s="533"/>
      <c r="L51" s="533"/>
      <c r="M51" s="534"/>
      <c r="N51" s="58"/>
      <c r="O51" s="54"/>
    </row>
    <row r="52" spans="1:15" ht="17.25" customHeight="1" x14ac:dyDescent="0.2">
      <c r="A52" s="447" t="s">
        <v>41</v>
      </c>
      <c r="B52" s="59" t="s">
        <v>42</v>
      </c>
      <c r="C52" s="450"/>
      <c r="D52" s="451"/>
      <c r="E52" s="451"/>
      <c r="F52" s="451"/>
      <c r="G52" s="451"/>
      <c r="H52" s="451"/>
      <c r="I52" s="451"/>
      <c r="J52" s="451"/>
      <c r="K52" s="451"/>
      <c r="L52" s="451"/>
      <c r="M52" s="452"/>
      <c r="N52" s="58"/>
      <c r="O52" s="54"/>
    </row>
    <row r="53" spans="1:15" ht="17.25" customHeight="1" x14ac:dyDescent="0.2">
      <c r="A53" s="448"/>
      <c r="B53" s="60" t="s">
        <v>125</v>
      </c>
      <c r="C53" s="453"/>
      <c r="D53" s="454"/>
      <c r="E53" s="454"/>
      <c r="F53" s="454"/>
      <c r="G53" s="454"/>
      <c r="H53" s="454"/>
      <c r="I53" s="454"/>
      <c r="J53" s="454"/>
      <c r="K53" s="454"/>
      <c r="L53" s="454"/>
      <c r="M53" s="455"/>
      <c r="N53" s="58"/>
      <c r="O53" s="54"/>
    </row>
    <row r="54" spans="1:15" ht="17.25" customHeight="1" x14ac:dyDescent="0.2">
      <c r="A54" s="448"/>
      <c r="B54" s="456" t="s">
        <v>9</v>
      </c>
      <c r="C54" s="61" t="s">
        <v>126</v>
      </c>
      <c r="D54" s="62"/>
      <c r="E54" s="63" t="s">
        <v>127</v>
      </c>
      <c r="F54" s="62"/>
      <c r="G54" s="64" t="s">
        <v>128</v>
      </c>
      <c r="H54" s="64"/>
      <c r="I54" s="64"/>
      <c r="J54" s="64"/>
      <c r="K54" s="64"/>
      <c r="L54" s="64"/>
      <c r="M54" s="65"/>
      <c r="N54" s="58"/>
      <c r="O54" s="54"/>
    </row>
    <row r="55" spans="1:15" ht="17.25" customHeight="1" x14ac:dyDescent="0.2">
      <c r="A55" s="448"/>
      <c r="B55" s="457"/>
      <c r="C55" s="66"/>
      <c r="D55" s="67"/>
      <c r="E55" s="68"/>
      <c r="F55" s="69"/>
      <c r="G55" s="459"/>
      <c r="H55" s="459"/>
      <c r="I55" s="459"/>
      <c r="J55" s="459"/>
      <c r="K55" s="459"/>
      <c r="L55" s="459"/>
      <c r="M55" s="460"/>
      <c r="N55" s="58"/>
      <c r="O55" s="54"/>
    </row>
    <row r="56" spans="1:15" ht="17.25" customHeight="1" x14ac:dyDescent="0.2">
      <c r="A56" s="448"/>
      <c r="B56" s="458"/>
      <c r="C56" s="461"/>
      <c r="D56" s="462"/>
      <c r="E56" s="462"/>
      <c r="F56" s="462"/>
      <c r="G56" s="462"/>
      <c r="H56" s="462"/>
      <c r="I56" s="462"/>
      <c r="J56" s="462"/>
      <c r="K56" s="462"/>
      <c r="L56" s="462"/>
      <c r="M56" s="463"/>
      <c r="N56" s="58"/>
      <c r="O56" s="54"/>
    </row>
    <row r="57" spans="1:15" ht="17.25" customHeight="1" x14ac:dyDescent="0.2">
      <c r="A57" s="448"/>
      <c r="B57" s="70" t="s">
        <v>43</v>
      </c>
      <c r="C57" s="464"/>
      <c r="D57" s="465"/>
      <c r="E57" s="465"/>
      <c r="F57" s="465"/>
      <c r="G57" s="465"/>
      <c r="H57" s="465"/>
      <c r="I57" s="465"/>
      <c r="J57" s="465"/>
      <c r="K57" s="465"/>
      <c r="L57" s="465"/>
      <c r="M57" s="466"/>
      <c r="N57" s="58"/>
      <c r="O57" s="54"/>
    </row>
    <row r="58" spans="1:15" ht="17.25" customHeight="1" x14ac:dyDescent="0.2">
      <c r="A58" s="449"/>
      <c r="B58" s="71" t="s">
        <v>129</v>
      </c>
      <c r="C58" s="467"/>
      <c r="D58" s="468"/>
      <c r="E58" s="468"/>
      <c r="F58" s="468"/>
      <c r="G58" s="468"/>
      <c r="H58" s="468"/>
      <c r="I58" s="468"/>
      <c r="J58" s="468"/>
      <c r="K58" s="468"/>
      <c r="L58" s="468"/>
      <c r="M58" s="469"/>
      <c r="N58" s="58"/>
      <c r="O58" s="54"/>
    </row>
    <row r="59" spans="1:15" ht="17.25" customHeight="1" x14ac:dyDescent="0.2">
      <c r="A59" s="447" t="s">
        <v>130</v>
      </c>
      <c r="B59" s="103" t="s">
        <v>42</v>
      </c>
      <c r="C59" s="472"/>
      <c r="D59" s="473"/>
      <c r="E59" s="474"/>
      <c r="F59" s="475" t="s">
        <v>131</v>
      </c>
      <c r="G59" s="476"/>
      <c r="H59" s="73"/>
      <c r="I59" s="476"/>
      <c r="J59" s="73"/>
      <c r="K59" s="476"/>
      <c r="L59" s="73"/>
      <c r="M59" s="74"/>
      <c r="N59" s="58"/>
      <c r="O59" s="54"/>
    </row>
    <row r="60" spans="1:15" ht="17.25" customHeight="1" x14ac:dyDescent="0.2">
      <c r="A60" s="448"/>
      <c r="B60" s="75" t="s">
        <v>132</v>
      </c>
      <c r="C60" s="461"/>
      <c r="D60" s="462"/>
      <c r="E60" s="463"/>
      <c r="F60" s="475"/>
      <c r="G60" s="477"/>
      <c r="H60" s="76" t="s">
        <v>133</v>
      </c>
      <c r="I60" s="477"/>
      <c r="J60" s="76" t="s">
        <v>134</v>
      </c>
      <c r="K60" s="477"/>
      <c r="L60" s="77" t="s">
        <v>135</v>
      </c>
      <c r="M60" s="78"/>
      <c r="N60" s="58"/>
      <c r="O60" s="54"/>
    </row>
    <row r="61" spans="1:15" ht="17.25" customHeight="1" x14ac:dyDescent="0.2">
      <c r="A61" s="448"/>
      <c r="B61" s="478" t="s">
        <v>136</v>
      </c>
      <c r="C61" s="61" t="s">
        <v>126</v>
      </c>
      <c r="D61" s="62"/>
      <c r="E61" s="63" t="s">
        <v>127</v>
      </c>
      <c r="F61" s="62"/>
      <c r="G61" s="64" t="s">
        <v>128</v>
      </c>
      <c r="H61" s="64"/>
      <c r="I61" s="64"/>
      <c r="J61" s="64"/>
      <c r="K61" s="64"/>
      <c r="L61" s="64"/>
      <c r="M61" s="65"/>
      <c r="N61" s="58"/>
      <c r="O61" s="54"/>
    </row>
    <row r="62" spans="1:15" ht="17.25" customHeight="1" x14ac:dyDescent="0.2">
      <c r="A62" s="448"/>
      <c r="B62" s="479"/>
      <c r="C62" s="66"/>
      <c r="D62" s="67"/>
      <c r="E62" s="68"/>
      <c r="F62" s="69"/>
      <c r="G62" s="459"/>
      <c r="H62" s="459"/>
      <c r="I62" s="459"/>
      <c r="J62" s="459"/>
      <c r="K62" s="459"/>
      <c r="L62" s="459"/>
      <c r="M62" s="460"/>
      <c r="N62" s="58"/>
      <c r="O62" s="54"/>
    </row>
    <row r="63" spans="1:15" ht="17.25" customHeight="1" x14ac:dyDescent="0.2">
      <c r="A63" s="448"/>
      <c r="B63" s="480"/>
      <c r="C63" s="461"/>
      <c r="D63" s="462"/>
      <c r="E63" s="462"/>
      <c r="F63" s="462"/>
      <c r="G63" s="462"/>
      <c r="H63" s="462"/>
      <c r="I63" s="462"/>
      <c r="J63" s="462"/>
      <c r="K63" s="462"/>
      <c r="L63" s="462"/>
      <c r="M63" s="463"/>
      <c r="N63" s="58"/>
      <c r="O63" s="54"/>
    </row>
    <row r="64" spans="1:15" ht="17.25" customHeight="1" x14ac:dyDescent="0.2">
      <c r="A64" s="448"/>
      <c r="B64" s="481" t="s">
        <v>137</v>
      </c>
      <c r="C64" s="482"/>
      <c r="D64" s="482"/>
      <c r="E64" s="482"/>
      <c r="F64" s="482"/>
      <c r="G64" s="483"/>
      <c r="H64" s="79" t="s">
        <v>138</v>
      </c>
      <c r="I64" s="484"/>
      <c r="J64" s="485"/>
      <c r="K64" s="80" t="s">
        <v>139</v>
      </c>
      <c r="L64" s="484"/>
      <c r="M64" s="485"/>
      <c r="N64" s="58"/>
      <c r="O64" s="54"/>
    </row>
    <row r="65" spans="1:15" ht="17.25" customHeight="1" x14ac:dyDescent="0.2">
      <c r="A65" s="470"/>
      <c r="B65" s="486" t="s">
        <v>140</v>
      </c>
      <c r="C65" s="487"/>
      <c r="D65" s="492" t="s">
        <v>141</v>
      </c>
      <c r="E65" s="493"/>
      <c r="F65" s="468"/>
      <c r="G65" s="468"/>
      <c r="H65" s="494"/>
      <c r="I65" s="494"/>
      <c r="J65" s="494"/>
      <c r="K65" s="468"/>
      <c r="L65" s="468"/>
      <c r="M65" s="469"/>
      <c r="N65" s="58"/>
      <c r="O65" s="54"/>
    </row>
    <row r="66" spans="1:15" ht="17.25" customHeight="1" x14ac:dyDescent="0.2">
      <c r="A66" s="470"/>
      <c r="B66" s="488"/>
      <c r="C66" s="489"/>
      <c r="D66" s="495" t="s">
        <v>142</v>
      </c>
      <c r="E66" s="496"/>
      <c r="F66" s="81"/>
      <c r="G66" s="81"/>
      <c r="H66" s="81"/>
      <c r="I66" s="81"/>
      <c r="J66" s="81"/>
      <c r="K66" s="81"/>
      <c r="L66" s="81"/>
      <c r="M66" s="82"/>
      <c r="N66" s="58"/>
      <c r="O66" s="54"/>
    </row>
    <row r="67" spans="1:15" ht="17.25" customHeight="1" x14ac:dyDescent="0.2">
      <c r="A67" s="471"/>
      <c r="B67" s="490"/>
      <c r="C67" s="491"/>
      <c r="D67" s="497"/>
      <c r="E67" s="498"/>
      <c r="F67" s="83"/>
      <c r="G67" s="83"/>
      <c r="H67" s="83"/>
      <c r="I67" s="83"/>
      <c r="J67" s="83"/>
      <c r="K67" s="83"/>
      <c r="L67" s="83"/>
      <c r="M67" s="84"/>
      <c r="N67" s="58"/>
      <c r="O67" s="54"/>
    </row>
    <row r="68" spans="1:15" ht="17.25" customHeight="1" x14ac:dyDescent="0.2">
      <c r="A68" s="447" t="s">
        <v>143</v>
      </c>
      <c r="B68" s="72" t="s">
        <v>42</v>
      </c>
      <c r="C68" s="472"/>
      <c r="D68" s="473"/>
      <c r="E68" s="474"/>
      <c r="F68" s="475" t="s">
        <v>131</v>
      </c>
      <c r="G68" s="475"/>
      <c r="H68" s="73"/>
      <c r="I68" s="85" t="s">
        <v>133</v>
      </c>
      <c r="J68" s="73"/>
      <c r="K68" s="86" t="s">
        <v>134</v>
      </c>
      <c r="L68" s="73"/>
      <c r="M68" s="74" t="s">
        <v>135</v>
      </c>
      <c r="N68" s="58"/>
      <c r="O68" s="54"/>
    </row>
    <row r="69" spans="1:15" ht="17.25" customHeight="1" x14ac:dyDescent="0.2">
      <c r="A69" s="448"/>
      <c r="B69" s="75" t="s">
        <v>132</v>
      </c>
      <c r="C69" s="461"/>
      <c r="D69" s="462"/>
      <c r="E69" s="463"/>
      <c r="F69" s="499" t="s">
        <v>144</v>
      </c>
      <c r="G69" s="499"/>
      <c r="H69" s="79" t="s">
        <v>138</v>
      </c>
      <c r="I69" s="484"/>
      <c r="J69" s="485"/>
      <c r="K69" s="80" t="s">
        <v>139</v>
      </c>
      <c r="L69" s="484"/>
      <c r="M69" s="485"/>
      <c r="N69" s="58"/>
      <c r="O69" s="54"/>
    </row>
    <row r="70" spans="1:15" ht="17.25" customHeight="1" x14ac:dyDescent="0.2">
      <c r="A70" s="448"/>
      <c r="B70" s="478" t="s">
        <v>136</v>
      </c>
      <c r="C70" s="61" t="s">
        <v>126</v>
      </c>
      <c r="D70" s="87"/>
      <c r="E70" s="63" t="s">
        <v>127</v>
      </c>
      <c r="F70" s="87"/>
      <c r="G70" s="64" t="s">
        <v>128</v>
      </c>
      <c r="H70" s="64"/>
      <c r="I70" s="64"/>
      <c r="J70" s="64"/>
      <c r="K70" s="64"/>
      <c r="L70" s="64"/>
      <c r="M70" s="65"/>
      <c r="N70" s="58"/>
      <c r="O70" s="54"/>
    </row>
    <row r="71" spans="1:15" ht="17.25" customHeight="1" x14ac:dyDescent="0.2">
      <c r="A71" s="448"/>
      <c r="B71" s="479"/>
      <c r="C71" s="66"/>
      <c r="D71" s="67"/>
      <c r="E71" s="68"/>
      <c r="F71" s="69"/>
      <c r="G71" s="459"/>
      <c r="H71" s="459"/>
      <c r="I71" s="459"/>
      <c r="J71" s="459"/>
      <c r="K71" s="459"/>
      <c r="L71" s="459"/>
      <c r="M71" s="460"/>
      <c r="N71" s="58"/>
      <c r="O71" s="54"/>
    </row>
    <row r="72" spans="1:15" ht="17.25" customHeight="1" x14ac:dyDescent="0.2">
      <c r="A72" s="448"/>
      <c r="B72" s="480"/>
      <c r="C72" s="461"/>
      <c r="D72" s="462"/>
      <c r="E72" s="462"/>
      <c r="F72" s="462"/>
      <c r="G72" s="462"/>
      <c r="H72" s="462"/>
      <c r="I72" s="462"/>
      <c r="J72" s="462"/>
      <c r="K72" s="462"/>
      <c r="L72" s="462"/>
      <c r="M72" s="463"/>
      <c r="N72" s="58"/>
      <c r="O72" s="54"/>
    </row>
    <row r="73" spans="1:15" ht="17.25" customHeight="1" x14ac:dyDescent="0.2">
      <c r="A73" s="448"/>
      <c r="B73" s="72" t="s">
        <v>42</v>
      </c>
      <c r="C73" s="472"/>
      <c r="D73" s="473"/>
      <c r="E73" s="474"/>
      <c r="F73" s="475" t="s">
        <v>131</v>
      </c>
      <c r="G73" s="475"/>
      <c r="H73" s="73"/>
      <c r="I73" s="85" t="s">
        <v>133</v>
      </c>
      <c r="J73" s="73"/>
      <c r="K73" s="86" t="s">
        <v>134</v>
      </c>
      <c r="L73" s="73"/>
      <c r="M73" s="74" t="s">
        <v>135</v>
      </c>
      <c r="N73" s="58"/>
      <c r="O73" s="54"/>
    </row>
    <row r="74" spans="1:15" ht="17.25" customHeight="1" x14ac:dyDescent="0.2">
      <c r="A74" s="448"/>
      <c r="B74" s="75" t="s">
        <v>132</v>
      </c>
      <c r="C74" s="461"/>
      <c r="D74" s="462"/>
      <c r="E74" s="463"/>
      <c r="F74" s="499" t="s">
        <v>144</v>
      </c>
      <c r="G74" s="499"/>
      <c r="H74" s="79" t="s">
        <v>138</v>
      </c>
      <c r="I74" s="484"/>
      <c r="J74" s="485"/>
      <c r="K74" s="80" t="s">
        <v>139</v>
      </c>
      <c r="L74" s="484"/>
      <c r="M74" s="485"/>
      <c r="N74" s="58"/>
      <c r="O74" s="54"/>
    </row>
    <row r="75" spans="1:15" ht="17.25" customHeight="1" x14ac:dyDescent="0.2">
      <c r="A75" s="448"/>
      <c r="B75" s="478" t="s">
        <v>136</v>
      </c>
      <c r="C75" s="61" t="s">
        <v>126</v>
      </c>
      <c r="D75" s="87"/>
      <c r="E75" s="63" t="s">
        <v>127</v>
      </c>
      <c r="F75" s="87"/>
      <c r="G75" s="64" t="s">
        <v>128</v>
      </c>
      <c r="H75" s="64"/>
      <c r="I75" s="64"/>
      <c r="J75" s="64"/>
      <c r="K75" s="64"/>
      <c r="L75" s="64"/>
      <c r="M75" s="65"/>
      <c r="N75" s="58"/>
      <c r="O75" s="54"/>
    </row>
    <row r="76" spans="1:15" ht="17.25" customHeight="1" x14ac:dyDescent="0.2">
      <c r="A76" s="448"/>
      <c r="B76" s="479"/>
      <c r="C76" s="66"/>
      <c r="D76" s="67"/>
      <c r="E76" s="68"/>
      <c r="F76" s="69"/>
      <c r="G76" s="459"/>
      <c r="H76" s="459"/>
      <c r="I76" s="459"/>
      <c r="J76" s="459"/>
      <c r="K76" s="459"/>
      <c r="L76" s="459"/>
      <c r="M76" s="460"/>
      <c r="N76" s="58"/>
      <c r="O76" s="54"/>
    </row>
    <row r="77" spans="1:15" ht="17.25" customHeight="1" x14ac:dyDescent="0.2">
      <c r="A77" s="449"/>
      <c r="B77" s="480"/>
      <c r="C77" s="461"/>
      <c r="D77" s="462"/>
      <c r="E77" s="462"/>
      <c r="F77" s="462"/>
      <c r="G77" s="462"/>
      <c r="H77" s="462"/>
      <c r="I77" s="462"/>
      <c r="J77" s="462"/>
      <c r="K77" s="462"/>
      <c r="L77" s="462"/>
      <c r="M77" s="463"/>
      <c r="N77" s="58"/>
      <c r="O77" s="54"/>
    </row>
    <row r="78" spans="1:15" ht="17.25" customHeight="1" x14ac:dyDescent="0.2">
      <c r="A78" s="447" t="s">
        <v>145</v>
      </c>
      <c r="B78" s="72" t="s">
        <v>42</v>
      </c>
      <c r="C78" s="472"/>
      <c r="D78" s="473"/>
      <c r="E78" s="474"/>
      <c r="F78" s="475" t="s">
        <v>131</v>
      </c>
      <c r="G78" s="475"/>
      <c r="H78" s="73"/>
      <c r="I78" s="85" t="s">
        <v>133</v>
      </c>
      <c r="J78" s="73"/>
      <c r="K78" s="86" t="s">
        <v>134</v>
      </c>
      <c r="L78" s="73"/>
      <c r="M78" s="74" t="s">
        <v>135</v>
      </c>
      <c r="N78" s="58"/>
      <c r="O78" s="54"/>
    </row>
    <row r="79" spans="1:15" ht="17.25" customHeight="1" x14ac:dyDescent="0.2">
      <c r="A79" s="448"/>
      <c r="B79" s="75" t="s">
        <v>132</v>
      </c>
      <c r="C79" s="461"/>
      <c r="D79" s="462"/>
      <c r="E79" s="463"/>
      <c r="F79" s="502" t="s">
        <v>146</v>
      </c>
      <c r="G79" s="509"/>
      <c r="H79" s="510" t="s">
        <v>147</v>
      </c>
      <c r="I79" s="511"/>
      <c r="J79" s="57"/>
      <c r="K79" s="502" t="s">
        <v>148</v>
      </c>
      <c r="L79" s="503"/>
      <c r="M79" s="57"/>
      <c r="N79" s="58"/>
      <c r="O79" s="54"/>
    </row>
    <row r="80" spans="1:15" ht="17.25" customHeight="1" x14ac:dyDescent="0.2">
      <c r="A80" s="448"/>
      <c r="B80" s="478" t="s">
        <v>136</v>
      </c>
      <c r="C80" s="61" t="s">
        <v>126</v>
      </c>
      <c r="D80" s="87"/>
      <c r="E80" s="63" t="s">
        <v>127</v>
      </c>
      <c r="F80" s="87"/>
      <c r="G80" s="64" t="s">
        <v>128</v>
      </c>
      <c r="H80" s="64"/>
      <c r="I80" s="64"/>
      <c r="J80" s="64"/>
      <c r="K80" s="64"/>
      <c r="L80" s="64"/>
      <c r="M80" s="65"/>
      <c r="N80" s="58"/>
      <c r="O80" s="54"/>
    </row>
    <row r="81" spans="1:15" ht="17.25" customHeight="1" x14ac:dyDescent="0.2">
      <c r="A81" s="448"/>
      <c r="B81" s="479"/>
      <c r="C81" s="66"/>
      <c r="D81" s="67"/>
      <c r="E81" s="68"/>
      <c r="F81" s="69"/>
      <c r="G81" s="459"/>
      <c r="H81" s="459"/>
      <c r="I81" s="459"/>
      <c r="J81" s="459"/>
      <c r="K81" s="459"/>
      <c r="L81" s="459"/>
      <c r="M81" s="460"/>
      <c r="N81" s="58"/>
      <c r="O81" s="54"/>
    </row>
    <row r="82" spans="1:15" ht="17.25" customHeight="1" x14ac:dyDescent="0.2">
      <c r="A82" s="449"/>
      <c r="B82" s="480"/>
      <c r="C82" s="461"/>
      <c r="D82" s="462"/>
      <c r="E82" s="462"/>
      <c r="F82" s="462"/>
      <c r="G82" s="462"/>
      <c r="H82" s="462"/>
      <c r="I82" s="462"/>
      <c r="J82" s="462"/>
      <c r="K82" s="462"/>
      <c r="L82" s="462"/>
      <c r="M82" s="463"/>
      <c r="N82" s="58"/>
      <c r="O82" s="54"/>
    </row>
    <row r="83" spans="1:15" ht="17.25" customHeight="1" x14ac:dyDescent="0.2">
      <c r="A83" s="443" t="s">
        <v>149</v>
      </c>
      <c r="B83" s="444"/>
      <c r="C83" s="444"/>
      <c r="D83" s="504"/>
      <c r="E83" s="504"/>
      <c r="F83" s="442"/>
      <c r="G83" s="505"/>
      <c r="H83" s="506" t="s">
        <v>150</v>
      </c>
      <c r="I83" s="507"/>
      <c r="J83" s="507"/>
      <c r="K83" s="507"/>
      <c r="L83" s="507"/>
      <c r="M83" s="508"/>
      <c r="N83" s="58"/>
      <c r="O83" s="54"/>
    </row>
    <row r="84" spans="1:15" ht="17.25" customHeight="1" x14ac:dyDescent="0.2">
      <c r="A84" s="495" t="s">
        <v>160</v>
      </c>
      <c r="B84" s="513"/>
      <c r="C84" s="55" t="s">
        <v>161</v>
      </c>
      <c r="D84" s="89" t="s">
        <v>162</v>
      </c>
      <c r="E84" s="89" t="s">
        <v>163</v>
      </c>
      <c r="F84" s="89" t="s">
        <v>164</v>
      </c>
      <c r="G84" s="89" t="s">
        <v>165</v>
      </c>
      <c r="H84" s="481" t="s">
        <v>166</v>
      </c>
      <c r="I84" s="483"/>
      <c r="J84" s="481" t="s">
        <v>167</v>
      </c>
      <c r="K84" s="483"/>
      <c r="L84" s="481" t="s">
        <v>168</v>
      </c>
      <c r="M84" s="483"/>
      <c r="N84" s="58"/>
      <c r="O84" s="54"/>
    </row>
    <row r="85" spans="1:15" ht="17.25" customHeight="1" x14ac:dyDescent="0.2">
      <c r="A85" s="516"/>
      <c r="B85" s="517"/>
      <c r="C85" s="93"/>
      <c r="D85" s="93"/>
      <c r="E85" s="93"/>
      <c r="F85" s="93"/>
      <c r="G85" s="93"/>
      <c r="H85" s="484"/>
      <c r="I85" s="485"/>
      <c r="J85" s="484"/>
      <c r="K85" s="485"/>
      <c r="L85" s="484"/>
      <c r="M85" s="485"/>
      <c r="N85" s="58"/>
      <c r="O85" s="54"/>
    </row>
    <row r="86" spans="1:15" ht="17.25" customHeight="1" x14ac:dyDescent="0.2">
      <c r="A86" s="514"/>
      <c r="B86" s="515"/>
      <c r="C86" s="481" t="s">
        <v>169</v>
      </c>
      <c r="D86" s="482"/>
      <c r="E86" s="483"/>
      <c r="F86" s="467"/>
      <c r="G86" s="468"/>
      <c r="H86" s="468"/>
      <c r="I86" s="468"/>
      <c r="J86" s="468"/>
      <c r="K86" s="468"/>
      <c r="L86" s="468"/>
      <c r="M86" s="469"/>
      <c r="N86" s="58"/>
      <c r="O86" s="54"/>
    </row>
    <row r="87" spans="1:15" ht="17.25" customHeight="1" x14ac:dyDescent="0.2">
      <c r="A87" s="526" t="s">
        <v>46</v>
      </c>
      <c r="B87" s="527"/>
      <c r="C87" s="94" t="s">
        <v>170</v>
      </c>
      <c r="D87" s="95"/>
      <c r="E87" s="96" t="s">
        <v>171</v>
      </c>
      <c r="F87" s="97"/>
      <c r="G87" s="98" t="s">
        <v>172</v>
      </c>
      <c r="H87" s="518"/>
      <c r="I87" s="518"/>
      <c r="J87" s="520" t="s">
        <v>171</v>
      </c>
      <c r="K87" s="520"/>
      <c r="L87" s="518"/>
      <c r="M87" s="519"/>
      <c r="N87" s="58"/>
      <c r="O87" s="54"/>
    </row>
    <row r="88" spans="1:15" ht="17.25" customHeight="1" x14ac:dyDescent="0.2">
      <c r="A88" s="528"/>
      <c r="B88" s="529"/>
      <c r="C88" s="99" t="s">
        <v>173</v>
      </c>
      <c r="D88" s="95"/>
      <c r="E88" s="96" t="s">
        <v>171</v>
      </c>
      <c r="F88" s="97"/>
      <c r="G88" s="98" t="s">
        <v>172</v>
      </c>
      <c r="H88" s="518"/>
      <c r="I88" s="518"/>
      <c r="J88" s="520" t="s">
        <v>171</v>
      </c>
      <c r="K88" s="520"/>
      <c r="L88" s="518"/>
      <c r="M88" s="519"/>
      <c r="N88" s="58"/>
      <c r="O88" s="54"/>
    </row>
    <row r="89" spans="1:15" ht="17.25" customHeight="1" x14ac:dyDescent="0.2">
      <c r="A89" s="530"/>
      <c r="B89" s="531"/>
      <c r="C89" s="100" t="s">
        <v>174</v>
      </c>
      <c r="D89" s="101"/>
      <c r="E89" s="102" t="s">
        <v>171</v>
      </c>
      <c r="F89" s="97"/>
      <c r="G89" s="98" t="s">
        <v>172</v>
      </c>
      <c r="H89" s="518"/>
      <c r="I89" s="518"/>
      <c r="J89" s="520" t="s">
        <v>171</v>
      </c>
      <c r="K89" s="520"/>
      <c r="L89" s="518"/>
      <c r="M89" s="519"/>
      <c r="N89" s="58"/>
      <c r="O89" s="54"/>
    </row>
    <row r="90" spans="1:15" ht="32.25" customHeight="1" x14ac:dyDescent="0.2">
      <c r="A90" s="521" t="s">
        <v>175</v>
      </c>
      <c r="B90" s="522"/>
      <c r="C90" s="523"/>
      <c r="D90" s="524"/>
      <c r="E90" s="524"/>
      <c r="F90" s="524"/>
      <c r="G90" s="524"/>
      <c r="H90" s="524"/>
      <c r="I90" s="524"/>
      <c r="J90" s="524"/>
      <c r="K90" s="524"/>
      <c r="L90" s="524"/>
      <c r="M90" s="525"/>
      <c r="N90" s="58"/>
      <c r="O90" s="54"/>
    </row>
    <row r="91" spans="1:15" s="54" customFormat="1" ht="18" customHeight="1" x14ac:dyDescent="0.2">
      <c r="A91" s="54" t="s">
        <v>177</v>
      </c>
    </row>
    <row r="92" spans="1:15" s="54" customFormat="1" ht="18" customHeight="1" x14ac:dyDescent="0.2">
      <c r="A92" s="535" t="s">
        <v>178</v>
      </c>
      <c r="B92" s="535"/>
      <c r="C92" s="535"/>
      <c r="D92" s="535"/>
      <c r="E92" s="535"/>
      <c r="F92" s="535"/>
      <c r="G92" s="535"/>
      <c r="H92" s="535"/>
      <c r="I92" s="535"/>
      <c r="J92" s="535"/>
      <c r="K92" s="535"/>
      <c r="L92" s="535"/>
      <c r="M92" s="535"/>
      <c r="N92" s="58"/>
    </row>
    <row r="93" spans="1:15" s="54" customFormat="1" ht="26.25" customHeight="1" x14ac:dyDescent="0.2">
      <c r="A93" s="536" t="s">
        <v>179</v>
      </c>
      <c r="B93" s="537"/>
      <c r="C93" s="537"/>
      <c r="D93" s="537"/>
      <c r="E93" s="537"/>
      <c r="F93" s="537"/>
      <c r="G93" s="537"/>
      <c r="H93" s="537"/>
      <c r="I93" s="537"/>
      <c r="J93" s="537"/>
      <c r="K93" s="537"/>
      <c r="L93" s="537"/>
      <c r="M93" s="537"/>
    </row>
    <row r="94" spans="1:15" ht="15" customHeight="1" x14ac:dyDescent="0.2">
      <c r="A94" s="58" t="s">
        <v>180</v>
      </c>
      <c r="B94" s="54"/>
      <c r="C94" s="54"/>
      <c r="D94" s="54"/>
      <c r="E94" s="54"/>
      <c r="F94" s="54"/>
      <c r="G94" s="54"/>
      <c r="H94" s="54"/>
      <c r="I94" s="54"/>
      <c r="J94" s="54"/>
      <c r="K94" s="54"/>
      <c r="L94" s="54"/>
      <c r="M94" s="54"/>
      <c r="N94" s="54"/>
      <c r="O94" s="54"/>
    </row>
    <row r="95" spans="1:15" ht="15" customHeight="1" x14ac:dyDescent="0.2">
      <c r="A95" s="104" t="s">
        <v>181</v>
      </c>
    </row>
    <row r="96" spans="1:15" ht="15" customHeight="1" x14ac:dyDescent="0.2">
      <c r="A96" s="447" t="s">
        <v>47</v>
      </c>
      <c r="B96" s="105" t="s">
        <v>42</v>
      </c>
      <c r="C96" s="472"/>
      <c r="D96" s="473"/>
      <c r="E96" s="474"/>
      <c r="F96" s="475" t="s">
        <v>131</v>
      </c>
      <c r="G96" s="475"/>
      <c r="H96" s="73"/>
      <c r="I96" s="85" t="s">
        <v>133</v>
      </c>
      <c r="J96" s="73"/>
      <c r="K96" s="86" t="s">
        <v>134</v>
      </c>
      <c r="L96" s="73"/>
      <c r="M96" s="74" t="s">
        <v>135</v>
      </c>
    </row>
    <row r="97" spans="1:13" ht="15" customHeight="1" x14ac:dyDescent="0.2">
      <c r="A97" s="448"/>
      <c r="B97" s="75" t="s">
        <v>132</v>
      </c>
      <c r="C97" s="461"/>
      <c r="D97" s="462"/>
      <c r="E97" s="463"/>
      <c r="F97" s="499" t="s">
        <v>144</v>
      </c>
      <c r="G97" s="499"/>
      <c r="H97" s="79" t="s">
        <v>138</v>
      </c>
      <c r="I97" s="484"/>
      <c r="J97" s="485"/>
      <c r="K97" s="80" t="s">
        <v>139</v>
      </c>
      <c r="L97" s="484"/>
      <c r="M97" s="485"/>
    </row>
    <row r="98" spans="1:13" ht="15" customHeight="1" x14ac:dyDescent="0.2">
      <c r="A98" s="448"/>
      <c r="B98" s="478" t="s">
        <v>136</v>
      </c>
      <c r="C98" s="61" t="s">
        <v>126</v>
      </c>
      <c r="D98" s="87"/>
      <c r="E98" s="63" t="s">
        <v>127</v>
      </c>
      <c r="F98" s="87"/>
      <c r="G98" s="64" t="s">
        <v>128</v>
      </c>
      <c r="H98" s="64"/>
      <c r="I98" s="64"/>
      <c r="J98" s="64"/>
      <c r="K98" s="64"/>
      <c r="L98" s="64"/>
      <c r="M98" s="65"/>
    </row>
    <row r="99" spans="1:13" ht="15" customHeight="1" x14ac:dyDescent="0.2">
      <c r="A99" s="448"/>
      <c r="B99" s="479"/>
      <c r="C99" s="66"/>
      <c r="D99" s="67"/>
      <c r="E99" s="68"/>
      <c r="F99" s="69"/>
      <c r="G99" s="459"/>
      <c r="H99" s="459"/>
      <c r="I99" s="459"/>
      <c r="J99" s="459"/>
      <c r="K99" s="459"/>
      <c r="L99" s="459"/>
      <c r="M99" s="460"/>
    </row>
    <row r="100" spans="1:13" ht="15" customHeight="1" x14ac:dyDescent="0.2">
      <c r="A100" s="448"/>
      <c r="B100" s="480"/>
      <c r="C100" s="461"/>
      <c r="D100" s="462"/>
      <c r="E100" s="462"/>
      <c r="F100" s="462"/>
      <c r="G100" s="462"/>
      <c r="H100" s="462"/>
      <c r="I100" s="462"/>
      <c r="J100" s="462"/>
      <c r="K100" s="462"/>
      <c r="L100" s="462"/>
      <c r="M100" s="463"/>
    </row>
    <row r="101" spans="1:13" ht="15" customHeight="1" x14ac:dyDescent="0.2">
      <c r="A101" s="448"/>
      <c r="B101" s="72" t="s">
        <v>42</v>
      </c>
      <c r="C101" s="472"/>
      <c r="D101" s="473"/>
      <c r="E101" s="474"/>
      <c r="F101" s="475" t="s">
        <v>131</v>
      </c>
      <c r="G101" s="475"/>
      <c r="H101" s="73"/>
      <c r="I101" s="85" t="s">
        <v>133</v>
      </c>
      <c r="J101" s="73"/>
      <c r="K101" s="86" t="s">
        <v>134</v>
      </c>
      <c r="L101" s="73"/>
      <c r="M101" s="74" t="s">
        <v>135</v>
      </c>
    </row>
    <row r="102" spans="1:13" ht="15" customHeight="1" x14ac:dyDescent="0.2">
      <c r="A102" s="448"/>
      <c r="B102" s="75" t="s">
        <v>132</v>
      </c>
      <c r="C102" s="461"/>
      <c r="D102" s="462"/>
      <c r="E102" s="463"/>
      <c r="F102" s="499" t="s">
        <v>144</v>
      </c>
      <c r="G102" s="499"/>
      <c r="H102" s="79" t="s">
        <v>138</v>
      </c>
      <c r="I102" s="484"/>
      <c r="J102" s="485"/>
      <c r="K102" s="80" t="s">
        <v>139</v>
      </c>
      <c r="L102" s="484"/>
      <c r="M102" s="485"/>
    </row>
    <row r="103" spans="1:13" ht="15" customHeight="1" x14ac:dyDescent="0.2">
      <c r="A103" s="448"/>
      <c r="B103" s="478" t="s">
        <v>136</v>
      </c>
      <c r="C103" s="61" t="s">
        <v>126</v>
      </c>
      <c r="D103" s="87"/>
      <c r="E103" s="63" t="s">
        <v>127</v>
      </c>
      <c r="F103" s="87"/>
      <c r="G103" s="64" t="s">
        <v>128</v>
      </c>
      <c r="H103" s="64"/>
      <c r="I103" s="64"/>
      <c r="J103" s="64"/>
      <c r="K103" s="64"/>
      <c r="L103" s="64"/>
      <c r="M103" s="65"/>
    </row>
    <row r="104" spans="1:13" ht="15" customHeight="1" x14ac:dyDescent="0.2">
      <c r="A104" s="448"/>
      <c r="B104" s="479"/>
      <c r="C104" s="66"/>
      <c r="D104" s="67"/>
      <c r="E104" s="68"/>
      <c r="F104" s="69"/>
      <c r="G104" s="459"/>
      <c r="H104" s="459"/>
      <c r="I104" s="459"/>
      <c r="J104" s="459"/>
      <c r="K104" s="459"/>
      <c r="L104" s="459"/>
      <c r="M104" s="460"/>
    </row>
    <row r="105" spans="1:13" ht="15" customHeight="1" x14ac:dyDescent="0.2">
      <c r="A105" s="448"/>
      <c r="B105" s="480"/>
      <c r="C105" s="461"/>
      <c r="D105" s="462"/>
      <c r="E105" s="462"/>
      <c r="F105" s="462"/>
      <c r="G105" s="462"/>
      <c r="H105" s="462"/>
      <c r="I105" s="462"/>
      <c r="J105" s="462"/>
      <c r="K105" s="462"/>
      <c r="L105" s="462"/>
      <c r="M105" s="463"/>
    </row>
    <row r="106" spans="1:13" ht="15" customHeight="1" x14ac:dyDescent="0.2">
      <c r="A106" s="448"/>
      <c r="B106" s="72" t="s">
        <v>42</v>
      </c>
      <c r="C106" s="472"/>
      <c r="D106" s="473"/>
      <c r="E106" s="474"/>
      <c r="F106" s="475" t="s">
        <v>131</v>
      </c>
      <c r="G106" s="475"/>
      <c r="H106" s="73"/>
      <c r="I106" s="85" t="s">
        <v>133</v>
      </c>
      <c r="J106" s="73"/>
      <c r="K106" s="86" t="s">
        <v>134</v>
      </c>
      <c r="L106" s="73"/>
      <c r="M106" s="74" t="s">
        <v>135</v>
      </c>
    </row>
    <row r="107" spans="1:13" ht="15" customHeight="1" x14ac:dyDescent="0.2">
      <c r="A107" s="448"/>
      <c r="B107" s="75" t="s">
        <v>132</v>
      </c>
      <c r="C107" s="461"/>
      <c r="D107" s="462"/>
      <c r="E107" s="463"/>
      <c r="F107" s="499" t="s">
        <v>144</v>
      </c>
      <c r="G107" s="499"/>
      <c r="H107" s="79" t="s">
        <v>138</v>
      </c>
      <c r="I107" s="484"/>
      <c r="J107" s="485"/>
      <c r="K107" s="80" t="s">
        <v>139</v>
      </c>
      <c r="L107" s="484"/>
      <c r="M107" s="485"/>
    </row>
    <row r="108" spans="1:13" ht="15" customHeight="1" x14ac:dyDescent="0.2">
      <c r="A108" s="448"/>
      <c r="B108" s="478" t="s">
        <v>136</v>
      </c>
      <c r="C108" s="61" t="s">
        <v>126</v>
      </c>
      <c r="D108" s="87"/>
      <c r="E108" s="63" t="s">
        <v>127</v>
      </c>
      <c r="F108" s="87"/>
      <c r="G108" s="64" t="s">
        <v>128</v>
      </c>
      <c r="H108" s="64"/>
      <c r="I108" s="64"/>
      <c r="J108" s="64"/>
      <c r="K108" s="64"/>
      <c r="L108" s="64"/>
      <c r="M108" s="65"/>
    </row>
    <row r="109" spans="1:13" ht="15" customHeight="1" x14ac:dyDescent="0.2">
      <c r="A109" s="448"/>
      <c r="B109" s="479"/>
      <c r="C109" s="66"/>
      <c r="D109" s="67"/>
      <c r="E109" s="68"/>
      <c r="F109" s="69"/>
      <c r="G109" s="459"/>
      <c r="H109" s="459"/>
      <c r="I109" s="459"/>
      <c r="J109" s="459"/>
      <c r="K109" s="459"/>
      <c r="L109" s="459"/>
      <c r="M109" s="460"/>
    </row>
    <row r="110" spans="1:13" ht="15" customHeight="1" x14ac:dyDescent="0.2">
      <c r="A110" s="448"/>
      <c r="B110" s="480"/>
      <c r="C110" s="461"/>
      <c r="D110" s="462"/>
      <c r="E110" s="462"/>
      <c r="F110" s="462"/>
      <c r="G110" s="462"/>
      <c r="H110" s="462"/>
      <c r="I110" s="462"/>
      <c r="J110" s="462"/>
      <c r="K110" s="462"/>
      <c r="L110" s="462"/>
      <c r="M110" s="463"/>
    </row>
    <row r="111" spans="1:13" ht="15" customHeight="1" x14ac:dyDescent="0.2">
      <c r="A111" s="448"/>
      <c r="B111" s="72" t="s">
        <v>42</v>
      </c>
      <c r="C111" s="472"/>
      <c r="D111" s="473"/>
      <c r="E111" s="474"/>
      <c r="F111" s="475" t="s">
        <v>131</v>
      </c>
      <c r="G111" s="475"/>
      <c r="H111" s="73"/>
      <c r="I111" s="85" t="s">
        <v>133</v>
      </c>
      <c r="J111" s="73"/>
      <c r="K111" s="86" t="s">
        <v>134</v>
      </c>
      <c r="L111" s="73"/>
      <c r="M111" s="74" t="s">
        <v>135</v>
      </c>
    </row>
    <row r="112" spans="1:13" ht="15" customHeight="1" x14ac:dyDescent="0.2">
      <c r="A112" s="448"/>
      <c r="B112" s="75" t="s">
        <v>132</v>
      </c>
      <c r="C112" s="461"/>
      <c r="D112" s="462"/>
      <c r="E112" s="463"/>
      <c r="F112" s="499" t="s">
        <v>144</v>
      </c>
      <c r="G112" s="499"/>
      <c r="H112" s="79" t="s">
        <v>138</v>
      </c>
      <c r="I112" s="484"/>
      <c r="J112" s="485"/>
      <c r="K112" s="80" t="s">
        <v>139</v>
      </c>
      <c r="L112" s="484"/>
      <c r="M112" s="485"/>
    </row>
    <row r="113" spans="1:13" ht="15" customHeight="1" x14ac:dyDescent="0.2">
      <c r="A113" s="448"/>
      <c r="B113" s="478" t="s">
        <v>136</v>
      </c>
      <c r="C113" s="61" t="s">
        <v>126</v>
      </c>
      <c r="D113" s="87"/>
      <c r="E113" s="63" t="s">
        <v>127</v>
      </c>
      <c r="F113" s="87"/>
      <c r="G113" s="64" t="s">
        <v>128</v>
      </c>
      <c r="H113" s="64"/>
      <c r="I113" s="64"/>
      <c r="J113" s="64"/>
      <c r="K113" s="64"/>
      <c r="L113" s="64"/>
      <c r="M113" s="65"/>
    </row>
    <row r="114" spans="1:13" ht="15" customHeight="1" x14ac:dyDescent="0.2">
      <c r="A114" s="448"/>
      <c r="B114" s="479"/>
      <c r="C114" s="66"/>
      <c r="D114" s="67"/>
      <c r="E114" s="68"/>
      <c r="F114" s="69"/>
      <c r="G114" s="459"/>
      <c r="H114" s="459"/>
      <c r="I114" s="459"/>
      <c r="J114" s="459"/>
      <c r="K114" s="459"/>
      <c r="L114" s="459"/>
      <c r="M114" s="460"/>
    </row>
    <row r="115" spans="1:13" ht="15" customHeight="1" x14ac:dyDescent="0.2">
      <c r="A115" s="449"/>
      <c r="B115" s="480"/>
      <c r="C115" s="461"/>
      <c r="D115" s="462"/>
      <c r="E115" s="462"/>
      <c r="F115" s="462"/>
      <c r="G115" s="462"/>
      <c r="H115" s="462"/>
      <c r="I115" s="462"/>
      <c r="J115" s="462"/>
      <c r="K115" s="462"/>
      <c r="L115" s="462"/>
      <c r="M115" s="463"/>
    </row>
    <row r="116" spans="1:13" ht="15" customHeight="1" x14ac:dyDescent="0.2">
      <c r="A116" s="448" t="s">
        <v>145</v>
      </c>
      <c r="B116" s="72" t="s">
        <v>42</v>
      </c>
      <c r="C116" s="472"/>
      <c r="D116" s="473"/>
      <c r="E116" s="474"/>
      <c r="F116" s="475" t="s">
        <v>131</v>
      </c>
      <c r="G116" s="475"/>
      <c r="H116" s="73"/>
      <c r="I116" s="85" t="s">
        <v>133</v>
      </c>
      <c r="J116" s="73"/>
      <c r="K116" s="86" t="s">
        <v>134</v>
      </c>
      <c r="L116" s="73"/>
      <c r="M116" s="74" t="s">
        <v>135</v>
      </c>
    </row>
    <row r="117" spans="1:13" ht="15" customHeight="1" x14ac:dyDescent="0.2">
      <c r="A117" s="448"/>
      <c r="B117" s="75" t="s">
        <v>132</v>
      </c>
      <c r="C117" s="461"/>
      <c r="D117" s="462"/>
      <c r="E117" s="463"/>
      <c r="F117" s="502" t="s">
        <v>146</v>
      </c>
      <c r="G117" s="509"/>
      <c r="H117" s="510" t="s">
        <v>147</v>
      </c>
      <c r="I117" s="511"/>
      <c r="J117" s="57"/>
      <c r="K117" s="502" t="s">
        <v>148</v>
      </c>
      <c r="L117" s="503"/>
      <c r="M117" s="57"/>
    </row>
    <row r="118" spans="1:13" ht="15" customHeight="1" x14ac:dyDescent="0.2">
      <c r="A118" s="448"/>
      <c r="B118" s="478" t="s">
        <v>136</v>
      </c>
      <c r="C118" s="61" t="s">
        <v>126</v>
      </c>
      <c r="D118" s="87"/>
      <c r="E118" s="63" t="s">
        <v>127</v>
      </c>
      <c r="F118" s="87"/>
      <c r="G118" s="64" t="s">
        <v>128</v>
      </c>
      <c r="H118" s="64"/>
      <c r="I118" s="64"/>
      <c r="J118" s="64"/>
      <c r="K118" s="64"/>
      <c r="L118" s="64"/>
      <c r="M118" s="65"/>
    </row>
    <row r="119" spans="1:13" ht="15" customHeight="1" x14ac:dyDescent="0.2">
      <c r="A119" s="448"/>
      <c r="B119" s="479"/>
      <c r="C119" s="66"/>
      <c r="D119" s="67"/>
      <c r="E119" s="68"/>
      <c r="F119" s="69"/>
      <c r="G119" s="459"/>
      <c r="H119" s="459"/>
      <c r="I119" s="459"/>
      <c r="J119" s="459"/>
      <c r="K119" s="459"/>
      <c r="L119" s="459"/>
      <c r="M119" s="460"/>
    </row>
    <row r="120" spans="1:13" ht="15" customHeight="1" x14ac:dyDescent="0.2">
      <c r="A120" s="448"/>
      <c r="B120" s="480"/>
      <c r="C120" s="461"/>
      <c r="D120" s="462"/>
      <c r="E120" s="462"/>
      <c r="F120" s="462"/>
      <c r="G120" s="462"/>
      <c r="H120" s="462"/>
      <c r="I120" s="462"/>
      <c r="J120" s="462"/>
      <c r="K120" s="462"/>
      <c r="L120" s="462"/>
      <c r="M120" s="463"/>
    </row>
    <row r="121" spans="1:13" ht="15" customHeight="1" x14ac:dyDescent="0.2">
      <c r="A121" s="448"/>
      <c r="B121" s="72" t="s">
        <v>42</v>
      </c>
      <c r="C121" s="472"/>
      <c r="D121" s="473"/>
      <c r="E121" s="474"/>
      <c r="F121" s="475" t="s">
        <v>131</v>
      </c>
      <c r="G121" s="475"/>
      <c r="H121" s="73"/>
      <c r="I121" s="85" t="s">
        <v>133</v>
      </c>
      <c r="J121" s="73"/>
      <c r="K121" s="86" t="s">
        <v>134</v>
      </c>
      <c r="L121" s="73"/>
      <c r="M121" s="74" t="s">
        <v>135</v>
      </c>
    </row>
    <row r="122" spans="1:13" ht="15" customHeight="1" x14ac:dyDescent="0.2">
      <c r="A122" s="448"/>
      <c r="B122" s="75" t="s">
        <v>132</v>
      </c>
      <c r="C122" s="461"/>
      <c r="D122" s="462"/>
      <c r="E122" s="463"/>
      <c r="F122" s="502" t="s">
        <v>146</v>
      </c>
      <c r="G122" s="509"/>
      <c r="H122" s="510" t="s">
        <v>147</v>
      </c>
      <c r="I122" s="511"/>
      <c r="J122" s="57"/>
      <c r="K122" s="502" t="s">
        <v>148</v>
      </c>
      <c r="L122" s="503"/>
      <c r="M122" s="57"/>
    </row>
    <row r="123" spans="1:13" ht="15" customHeight="1" x14ac:dyDescent="0.2">
      <c r="A123" s="448"/>
      <c r="B123" s="478" t="s">
        <v>136</v>
      </c>
      <c r="C123" s="61" t="s">
        <v>126</v>
      </c>
      <c r="D123" s="87"/>
      <c r="E123" s="63" t="s">
        <v>127</v>
      </c>
      <c r="F123" s="87"/>
      <c r="G123" s="64" t="s">
        <v>128</v>
      </c>
      <c r="H123" s="64"/>
      <c r="I123" s="64"/>
      <c r="J123" s="64"/>
      <c r="K123" s="64"/>
      <c r="L123" s="64"/>
      <c r="M123" s="65"/>
    </row>
    <row r="124" spans="1:13" ht="15" customHeight="1" x14ac:dyDescent="0.2">
      <c r="A124" s="448"/>
      <c r="B124" s="479"/>
      <c r="C124" s="66"/>
      <c r="D124" s="67"/>
      <c r="E124" s="68"/>
      <c r="F124" s="69"/>
      <c r="G124" s="459"/>
      <c r="H124" s="459"/>
      <c r="I124" s="459"/>
      <c r="J124" s="459"/>
      <c r="K124" s="459"/>
      <c r="L124" s="459"/>
      <c r="M124" s="460"/>
    </row>
    <row r="125" spans="1:13" ht="15" customHeight="1" x14ac:dyDescent="0.2">
      <c r="A125" s="449"/>
      <c r="B125" s="480"/>
      <c r="C125" s="461"/>
      <c r="D125" s="462"/>
      <c r="E125" s="462"/>
      <c r="F125" s="462"/>
      <c r="G125" s="462"/>
      <c r="H125" s="462"/>
      <c r="I125" s="462"/>
      <c r="J125" s="462"/>
      <c r="K125" s="462"/>
      <c r="L125" s="462"/>
      <c r="M125" s="463"/>
    </row>
    <row r="126" spans="1:13" ht="5.15" customHeight="1" x14ac:dyDescent="0.2"/>
  </sheetData>
  <mergeCells count="228">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3"/>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00000000-0002-0000-0400-000000000000}">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00000000-0002-0000-0400-000001000000}">
      <formula1>0</formula1>
    </dataValidation>
    <dataValidation imeMode="disabled" allowBlank="1" showInputMessage="1" showErrorMessage="1" sqref="D6 F6 D13 F13 D54 F54 D61 F61" xr:uid="{00000000-0002-0000-0400-000002000000}"/>
    <dataValidation imeMode="fullKatakana" allowBlank="1" showInputMessage="1" showErrorMessage="1" sqref="C4:M4 C11:E11 C25:E25 C96:E96 C101:E101 C106:E106 C111:E111 C116:E116 C20:E20 C30:E30 C121:E121 C52:M52 C59:E59 C73:E73 C68:E68 C78:E78" xr:uid="{00000000-0002-0000-0400-000003000000}"/>
    <dataValidation type="list" allowBlank="1" showInputMessage="1" showErrorMessage="1" sqref="F114 F7 F14 F28 F99 F104 F109 F119 F23 F33 F124 F55 F62 F76 F71 F81" xr:uid="{00000000-0002-0000-0400-000004000000}">
      <formula1>"市,郡,区"</formula1>
    </dataValidation>
    <dataValidation type="list" allowBlank="1" showInputMessage="1" showErrorMessage="1" sqref="D114 D7 D14 D28 D99 D104 D109 D119 D23 D33 D124 D55 D62 D76 D71 D81" xr:uid="{00000000-0002-0000-04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8" max="12" man="1"/>
    <brk id="9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76"/>
  <sheetViews>
    <sheetView showGridLines="0" tabSelected="1" view="pageBreakPreview" zoomScaleNormal="100" zoomScaleSheetLayoutView="100" workbookViewId="0">
      <selection activeCell="AO5" sqref="AO5"/>
    </sheetView>
  </sheetViews>
  <sheetFormatPr defaultColWidth="8.26953125" defaultRowHeight="21" customHeight="1" x14ac:dyDescent="0.2"/>
  <cols>
    <col min="1" max="1" width="2.6328125" style="36" customWidth="1"/>
    <col min="2" max="2" width="12.08984375" style="30" customWidth="1"/>
    <col min="3" max="3" width="6.6328125" style="36" customWidth="1"/>
    <col min="4" max="5" width="7.6328125" style="36" customWidth="1"/>
    <col min="6" max="36" width="2.6328125" style="36" customWidth="1"/>
    <col min="37" max="37" width="7.1796875" style="36" customWidth="1"/>
    <col min="38" max="39" width="7.6328125" style="36" customWidth="1"/>
    <col min="40" max="40" width="5.6328125" style="36" customWidth="1"/>
    <col min="41" max="16384" width="8.26953125" style="36"/>
  </cols>
  <sheetData>
    <row r="1" spans="1:40" ht="20.149999999999999" customHeight="1" x14ac:dyDescent="0.2">
      <c r="A1" s="29" t="s">
        <v>51</v>
      </c>
      <c r="C1" s="31"/>
      <c r="D1" s="31"/>
      <c r="E1" s="31"/>
      <c r="F1" s="31"/>
      <c r="G1" s="31"/>
      <c r="H1" s="31"/>
      <c r="I1" s="31"/>
      <c r="J1" s="31"/>
      <c r="K1" s="31"/>
      <c r="L1" s="31"/>
      <c r="M1" s="31"/>
      <c r="N1" s="31"/>
      <c r="O1" s="31"/>
      <c r="P1" s="31"/>
      <c r="Q1" s="31"/>
      <c r="R1" s="31"/>
      <c r="S1" s="31"/>
      <c r="T1" s="31"/>
      <c r="U1" s="31"/>
      <c r="V1" s="31"/>
      <c r="W1" s="31"/>
      <c r="X1" s="32"/>
      <c r="Y1" s="32"/>
      <c r="Z1" s="33"/>
      <c r="AA1" s="33"/>
      <c r="AB1" s="33"/>
      <c r="AC1" s="33"/>
      <c r="AD1" s="34"/>
      <c r="AE1" s="34"/>
      <c r="AF1" s="34"/>
      <c r="AG1" s="34"/>
      <c r="AH1" s="34"/>
      <c r="AI1" s="35" t="s">
        <v>52</v>
      </c>
      <c r="AJ1" s="35"/>
      <c r="AK1" s="568" t="s">
        <v>53</v>
      </c>
      <c r="AL1" s="568"/>
      <c r="AM1" s="568"/>
      <c r="AN1" s="568"/>
    </row>
    <row r="2" spans="1:40" ht="18" customHeight="1" x14ac:dyDescent="0.2">
      <c r="A2" s="33"/>
      <c r="B2" s="37"/>
      <c r="C2" s="37"/>
      <c r="D2" s="37"/>
      <c r="E2" s="37"/>
      <c r="F2" s="37"/>
      <c r="G2" s="37"/>
      <c r="H2" s="37"/>
      <c r="I2" s="37"/>
      <c r="J2" s="37"/>
      <c r="K2" s="37"/>
      <c r="L2" s="37"/>
      <c r="M2" s="569">
        <v>2024</v>
      </c>
      <c r="N2" s="569"/>
      <c r="O2" s="569"/>
      <c r="P2" s="569"/>
      <c r="Q2" s="570" t="s">
        <v>54</v>
      </c>
      <c r="R2" s="570"/>
      <c r="S2" s="569">
        <v>4</v>
      </c>
      <c r="T2" s="569"/>
      <c r="U2" s="570" t="s">
        <v>55</v>
      </c>
      <c r="V2" s="570"/>
      <c r="W2" s="37"/>
      <c r="X2" s="37"/>
      <c r="Y2" s="37"/>
      <c r="Z2" s="33"/>
      <c r="AA2" s="33"/>
      <c r="AC2" s="35"/>
      <c r="AD2" s="37"/>
      <c r="AE2" s="37"/>
      <c r="AF2" s="37"/>
      <c r="AG2" s="37"/>
      <c r="AH2" s="37"/>
      <c r="AI2" s="35" t="s">
        <v>56</v>
      </c>
      <c r="AJ2" s="35"/>
      <c r="AK2" s="571"/>
      <c r="AL2" s="571"/>
      <c r="AM2" s="571"/>
      <c r="AN2" s="571"/>
    </row>
    <row r="3" spans="1:40" ht="18" customHeight="1" x14ac:dyDescent="0.2">
      <c r="A3" s="38"/>
      <c r="B3" s="38"/>
      <c r="C3" s="38"/>
      <c r="D3" s="38"/>
      <c r="E3" s="38"/>
      <c r="F3" s="38"/>
      <c r="G3" s="38"/>
      <c r="H3" s="38"/>
      <c r="I3" s="38"/>
      <c r="J3" s="38"/>
      <c r="K3" s="38"/>
      <c r="L3" s="38"/>
      <c r="M3" s="38"/>
      <c r="N3" s="38"/>
      <c r="O3" s="38"/>
      <c r="P3" s="38"/>
      <c r="Q3" s="38"/>
      <c r="R3" s="38"/>
      <c r="S3" s="38"/>
      <c r="T3" s="38"/>
      <c r="U3" s="38"/>
      <c r="V3" s="38"/>
      <c r="W3" s="38"/>
      <c r="Y3" s="39"/>
      <c r="Z3" s="39"/>
      <c r="AA3" s="39"/>
      <c r="AB3" s="33"/>
      <c r="AC3" s="39"/>
      <c r="AD3" s="39"/>
      <c r="AE3" s="39"/>
      <c r="AF3" s="39"/>
      <c r="AG3" s="39"/>
      <c r="AH3" s="39"/>
      <c r="AI3" s="40" t="s">
        <v>57</v>
      </c>
      <c r="AJ3" s="35"/>
      <c r="AK3" s="572"/>
      <c r="AL3" s="572"/>
      <c r="AM3" s="572"/>
      <c r="AN3" s="572"/>
    </row>
    <row r="4" spans="1:40" ht="18" customHeight="1" x14ac:dyDescent="0.2">
      <c r="A4" s="38"/>
      <c r="B4" s="38"/>
      <c r="C4" s="38"/>
      <c r="D4" s="38"/>
      <c r="E4" s="38"/>
      <c r="F4" s="38"/>
      <c r="G4" s="38"/>
      <c r="H4" s="38"/>
      <c r="I4" s="38"/>
      <c r="J4" s="38"/>
      <c r="K4" s="38"/>
      <c r="L4" s="38"/>
      <c r="M4" s="38"/>
      <c r="N4" s="38"/>
      <c r="O4" s="38"/>
      <c r="P4" s="38"/>
      <c r="Q4" s="38"/>
      <c r="R4" s="38"/>
      <c r="S4" s="38"/>
      <c r="T4" s="38"/>
      <c r="U4" s="38"/>
      <c r="V4" s="38"/>
      <c r="W4" s="38"/>
      <c r="Y4" s="39"/>
      <c r="Z4" s="39"/>
      <c r="AA4" s="39"/>
      <c r="AB4" s="33"/>
      <c r="AC4" s="39"/>
      <c r="AD4" s="39"/>
      <c r="AE4" s="39"/>
      <c r="AF4" s="39"/>
      <c r="AG4" s="39"/>
      <c r="AH4" s="39"/>
      <c r="AI4" s="40" t="s">
        <v>58</v>
      </c>
      <c r="AJ4" s="35"/>
      <c r="AK4" s="572"/>
      <c r="AL4" s="572"/>
      <c r="AM4" s="572"/>
      <c r="AN4" s="572"/>
    </row>
    <row r="5" spans="1:40" ht="18" customHeight="1" x14ac:dyDescent="0.2">
      <c r="A5" s="38"/>
      <c r="B5" s="38"/>
      <c r="C5" s="38"/>
      <c r="D5" s="38"/>
      <c r="E5" s="38"/>
      <c r="F5" s="38"/>
      <c r="G5" s="38"/>
      <c r="H5" s="38"/>
      <c r="I5" s="38"/>
      <c r="J5" s="38"/>
      <c r="K5" s="38"/>
      <c r="L5" s="38"/>
      <c r="M5" s="38"/>
      <c r="N5" s="38"/>
      <c r="O5" s="38"/>
      <c r="P5" s="38"/>
      <c r="Q5" s="38"/>
      <c r="R5" s="38"/>
      <c r="S5" s="38"/>
      <c r="U5" s="38"/>
      <c r="V5" s="38"/>
      <c r="W5" s="38"/>
      <c r="Y5" s="39"/>
      <c r="Z5" s="39"/>
      <c r="AA5" s="39"/>
      <c r="AB5" s="33"/>
      <c r="AC5" s="39"/>
      <c r="AD5" s="39"/>
      <c r="AE5" s="39"/>
      <c r="AF5" s="39"/>
      <c r="AG5" s="40" t="s">
        <v>59</v>
      </c>
      <c r="AH5" s="573"/>
      <c r="AI5" s="573"/>
      <c r="AJ5" s="573"/>
      <c r="AK5" s="39" t="s">
        <v>60</v>
      </c>
      <c r="AL5" s="52"/>
      <c r="AM5" s="39" t="s">
        <v>61</v>
      </c>
      <c r="AN5" s="33"/>
    </row>
    <row r="6" spans="1:40" ht="10" customHeight="1" x14ac:dyDescent="0.2">
      <c r="A6" s="33"/>
      <c r="B6" s="106"/>
      <c r="C6" s="106"/>
      <c r="D6" s="106"/>
      <c r="E6" s="106"/>
      <c r="F6" s="106"/>
      <c r="G6" s="106"/>
      <c r="H6" s="106"/>
      <c r="I6" s="106"/>
      <c r="J6" s="106"/>
      <c r="K6" s="106"/>
      <c r="L6" s="106"/>
      <c r="M6" s="106"/>
      <c r="N6" s="106"/>
      <c r="O6" s="106"/>
      <c r="P6" s="106"/>
      <c r="Q6" s="106"/>
      <c r="R6" s="106"/>
      <c r="S6" s="106"/>
      <c r="T6" s="106"/>
      <c r="U6" s="106"/>
      <c r="V6" s="106"/>
      <c r="W6" s="106"/>
      <c r="X6" s="37"/>
      <c r="Y6" s="37"/>
      <c r="Z6" s="37"/>
      <c r="AA6" s="37"/>
      <c r="AB6" s="37"/>
      <c r="AC6" s="37"/>
      <c r="AD6" s="37"/>
      <c r="AE6" s="37"/>
      <c r="AF6" s="37"/>
      <c r="AG6" s="37"/>
      <c r="AH6" s="37"/>
      <c r="AI6" s="37"/>
      <c r="AJ6" s="37"/>
      <c r="AK6" s="37"/>
      <c r="AL6" s="37"/>
      <c r="AM6" s="33"/>
      <c r="AN6" s="33"/>
    </row>
    <row r="7" spans="1:40" ht="15" customHeight="1" x14ac:dyDescent="0.2">
      <c r="A7" s="556" t="s">
        <v>62</v>
      </c>
      <c r="B7" s="561" t="s">
        <v>63</v>
      </c>
      <c r="C7" s="563" t="s">
        <v>64</v>
      </c>
      <c r="D7" s="542" t="s">
        <v>65</v>
      </c>
      <c r="E7" s="554" t="s">
        <v>66</v>
      </c>
      <c r="F7" s="566" t="s">
        <v>67</v>
      </c>
      <c r="G7" s="566"/>
      <c r="H7" s="566"/>
      <c r="I7" s="566"/>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67" t="s">
        <v>68</v>
      </c>
      <c r="AL7" s="550" t="s">
        <v>69</v>
      </c>
      <c r="AM7" s="560" t="s">
        <v>70</v>
      </c>
      <c r="AN7" s="560"/>
    </row>
    <row r="8" spans="1:40" ht="15" customHeight="1" x14ac:dyDescent="0.2">
      <c r="A8" s="556"/>
      <c r="B8" s="562"/>
      <c r="C8" s="564"/>
      <c r="D8" s="542"/>
      <c r="E8" s="554"/>
      <c r="F8" s="542" t="s">
        <v>71</v>
      </c>
      <c r="G8" s="542"/>
      <c r="H8" s="542"/>
      <c r="I8" s="542"/>
      <c r="J8" s="542"/>
      <c r="K8" s="542"/>
      <c r="L8" s="542"/>
      <c r="M8" s="542" t="s">
        <v>72</v>
      </c>
      <c r="N8" s="542"/>
      <c r="O8" s="542"/>
      <c r="P8" s="542"/>
      <c r="Q8" s="542"/>
      <c r="R8" s="542"/>
      <c r="S8" s="542"/>
      <c r="T8" s="542" t="s">
        <v>73</v>
      </c>
      <c r="U8" s="542"/>
      <c r="V8" s="542"/>
      <c r="W8" s="542"/>
      <c r="X8" s="542"/>
      <c r="Y8" s="542"/>
      <c r="Z8" s="542"/>
      <c r="AA8" s="542" t="s">
        <v>74</v>
      </c>
      <c r="AB8" s="542"/>
      <c r="AC8" s="542"/>
      <c r="AD8" s="542"/>
      <c r="AE8" s="542"/>
      <c r="AF8" s="542"/>
      <c r="AG8" s="542"/>
      <c r="AH8" s="542" t="s">
        <v>75</v>
      </c>
      <c r="AI8" s="542"/>
      <c r="AJ8" s="542"/>
      <c r="AK8" s="567"/>
      <c r="AL8" s="550"/>
      <c r="AM8" s="560"/>
      <c r="AN8" s="560"/>
    </row>
    <row r="9" spans="1:40" ht="15" customHeight="1" x14ac:dyDescent="0.2">
      <c r="A9" s="556"/>
      <c r="B9" s="558" t="s">
        <v>182</v>
      </c>
      <c r="C9" s="564"/>
      <c r="D9" s="542"/>
      <c r="E9" s="554"/>
      <c r="F9" s="107">
        <f>DATE($M$2,$S$2,1)</f>
        <v>45383</v>
      </c>
      <c r="G9" s="107">
        <f>DATE($M$2,$S$2,2)</f>
        <v>45384</v>
      </c>
      <c r="H9" s="107">
        <f>DATE($M$2,$S$2,3)</f>
        <v>45385</v>
      </c>
      <c r="I9" s="107">
        <f>DATE($M$2,$S$2,4)</f>
        <v>45386</v>
      </c>
      <c r="J9" s="107">
        <f>DATE($M$2,$S$2,5)</f>
        <v>45387</v>
      </c>
      <c r="K9" s="107">
        <f>DATE($M$2,$S$2,6)</f>
        <v>45388</v>
      </c>
      <c r="L9" s="107">
        <f>DATE($M$2,$S$2,7)</f>
        <v>45389</v>
      </c>
      <c r="M9" s="107">
        <f>DATE($M$2,$S$2,8)</f>
        <v>45390</v>
      </c>
      <c r="N9" s="107">
        <f>DATE($M$2,$S$2,9)</f>
        <v>45391</v>
      </c>
      <c r="O9" s="107">
        <f>DATE($M$2,$S$2,10)</f>
        <v>45392</v>
      </c>
      <c r="P9" s="107">
        <f>DATE($M$2,$S$2,11)</f>
        <v>45393</v>
      </c>
      <c r="Q9" s="107">
        <f>DATE($M$2,$S$2,12)</f>
        <v>45394</v>
      </c>
      <c r="R9" s="107">
        <f>DATE($M$2,$S$2,13)</f>
        <v>45395</v>
      </c>
      <c r="S9" s="107">
        <f>DATE($M$2,$S$2,14)</f>
        <v>45396</v>
      </c>
      <c r="T9" s="107">
        <f>DATE($M$2,$S$2,15)</f>
        <v>45397</v>
      </c>
      <c r="U9" s="107">
        <f>DATE($M$2,$S$2,16)</f>
        <v>45398</v>
      </c>
      <c r="V9" s="107">
        <f>DATE($M$2,$S$2,17)</f>
        <v>45399</v>
      </c>
      <c r="W9" s="107">
        <f>DATE($M$2,$S$2,18)</f>
        <v>45400</v>
      </c>
      <c r="X9" s="107">
        <f>DATE($M$2,$S$2,19)</f>
        <v>45401</v>
      </c>
      <c r="Y9" s="107">
        <f>DATE($M$2,$S$2,20)</f>
        <v>45402</v>
      </c>
      <c r="Z9" s="107">
        <f>DATE($M$2,$S$2,21)</f>
        <v>45403</v>
      </c>
      <c r="AA9" s="107">
        <f>DATE($M$2,$S$2,22)</f>
        <v>45404</v>
      </c>
      <c r="AB9" s="107">
        <f>DATE($M$2,$S$2,23)</f>
        <v>45405</v>
      </c>
      <c r="AC9" s="107">
        <f>DATE($M$2,$S$2,24)</f>
        <v>45406</v>
      </c>
      <c r="AD9" s="107">
        <f>DATE($M$2,$S$2,25)</f>
        <v>45407</v>
      </c>
      <c r="AE9" s="107">
        <f>DATE($M$2,$S$2,26)</f>
        <v>45408</v>
      </c>
      <c r="AF9" s="107">
        <f>DATE($M$2,$S$2,27)</f>
        <v>45409</v>
      </c>
      <c r="AG9" s="107">
        <f>DATE($M$2,$S$2,28)</f>
        <v>45410</v>
      </c>
      <c r="AH9" s="107">
        <f>IF(DAY(EOMONTH(F9,0))&lt;29,"",DATE($M$2,$S$2,29))</f>
        <v>45411</v>
      </c>
      <c r="AI9" s="107">
        <f>IF(DAY(EOMONTH(F9,0))&lt;30,"",DATE($M$2,$S$2,30))</f>
        <v>45412</v>
      </c>
      <c r="AJ9" s="107" t="str">
        <f>IF(DAY(EOMONTH(F9,0))&lt;31,"",DATE($M$2,$S$2,31))</f>
        <v/>
      </c>
      <c r="AK9" s="567"/>
      <c r="AL9" s="550"/>
      <c r="AM9" s="560"/>
      <c r="AN9" s="560"/>
    </row>
    <row r="10" spans="1:40" ht="15" customHeight="1" x14ac:dyDescent="0.2">
      <c r="A10" s="556"/>
      <c r="B10" s="559"/>
      <c r="C10" s="565"/>
      <c r="D10" s="542"/>
      <c r="E10" s="554"/>
      <c r="F10" s="108">
        <f>DATE($M$2,$S$2,1)</f>
        <v>45383</v>
      </c>
      <c r="G10" s="108">
        <f>DATE($M$2,$S$2,2)</f>
        <v>45384</v>
      </c>
      <c r="H10" s="108">
        <f>DATE($M$2,$S$2,3)</f>
        <v>45385</v>
      </c>
      <c r="I10" s="108">
        <f>DATE($M$2,$S$2,4)</f>
        <v>45386</v>
      </c>
      <c r="J10" s="108">
        <f>DATE($M$2,$S$2,5)</f>
        <v>45387</v>
      </c>
      <c r="K10" s="108">
        <f>DATE($M$2,$S$2,6)</f>
        <v>45388</v>
      </c>
      <c r="L10" s="108">
        <f>DATE($M$2,$S$2,7)</f>
        <v>45389</v>
      </c>
      <c r="M10" s="108">
        <f>DATE($M$2,$S$2,8)</f>
        <v>45390</v>
      </c>
      <c r="N10" s="108">
        <f>DATE($M$2,$S$2,9)</f>
        <v>45391</v>
      </c>
      <c r="O10" s="108">
        <f>DATE($M$2,$S$2,10)</f>
        <v>45392</v>
      </c>
      <c r="P10" s="108">
        <f>DATE($M$2,$S$2,11)</f>
        <v>45393</v>
      </c>
      <c r="Q10" s="108">
        <f>DATE($M$2,$S$2,12)</f>
        <v>45394</v>
      </c>
      <c r="R10" s="108">
        <f>DATE($M$2,$S$2,13)</f>
        <v>45395</v>
      </c>
      <c r="S10" s="108">
        <f>DATE($M$2,$S$2,14)</f>
        <v>45396</v>
      </c>
      <c r="T10" s="108">
        <f>DATE($M$2,$S$2,15)</f>
        <v>45397</v>
      </c>
      <c r="U10" s="108">
        <f>DATE($M$2,$S$2,16)</f>
        <v>45398</v>
      </c>
      <c r="V10" s="108">
        <f>DATE($M$2,$S$2,17)</f>
        <v>45399</v>
      </c>
      <c r="W10" s="108">
        <f>DATE($M$2,$S$2,18)</f>
        <v>45400</v>
      </c>
      <c r="X10" s="108">
        <f>DATE($M$2,$S$2,19)</f>
        <v>45401</v>
      </c>
      <c r="Y10" s="108">
        <f>DATE($M$2,$S$2,20)</f>
        <v>45402</v>
      </c>
      <c r="Z10" s="108">
        <f>DATE($M$2,$S$2,21)</f>
        <v>45403</v>
      </c>
      <c r="AA10" s="108">
        <f>DATE($M$2,$S$2,22)</f>
        <v>45404</v>
      </c>
      <c r="AB10" s="108">
        <f>DATE($M$2,$S$2,23)</f>
        <v>45405</v>
      </c>
      <c r="AC10" s="108">
        <f>DATE($M$2,$S$2,24)</f>
        <v>45406</v>
      </c>
      <c r="AD10" s="108">
        <f>DATE($M$2,$S$2,25)</f>
        <v>45407</v>
      </c>
      <c r="AE10" s="108">
        <f>DATE($M$2,$S$2,26)</f>
        <v>45408</v>
      </c>
      <c r="AF10" s="108">
        <f>DATE($M$2,$S$2,27)</f>
        <v>45409</v>
      </c>
      <c r="AG10" s="108">
        <f>DATE($M$2,$S$2,28)</f>
        <v>45410</v>
      </c>
      <c r="AH10" s="108">
        <f>IF(DAY(EOMONTH(F10,0))&lt;29,"",DATE($M$2,$S$2,29))</f>
        <v>45411</v>
      </c>
      <c r="AI10" s="108">
        <f>IF(DAY(EOMONTH(F10,0))&lt;30,"",DATE($M$2,$S$2,30))</f>
        <v>45412</v>
      </c>
      <c r="AJ10" s="108" t="str">
        <f>IF(DAY(EOMONTH(F10,0))&lt;31,"",DATE($M$2,$S$2,31))</f>
        <v/>
      </c>
      <c r="AK10" s="567"/>
      <c r="AL10" s="550"/>
      <c r="AM10" s="560"/>
      <c r="AN10" s="560"/>
    </row>
    <row r="11" spans="1:40" ht="18" customHeight="1" x14ac:dyDescent="0.2">
      <c r="A11" s="109">
        <v>1</v>
      </c>
      <c r="B11" s="41" t="s">
        <v>76</v>
      </c>
      <c r="C11" s="42" t="s">
        <v>77</v>
      </c>
      <c r="D11" s="110"/>
      <c r="E11" s="111" t="s">
        <v>77</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43">
        <f>+SUM(F11:AJ11)</f>
        <v>0</v>
      </c>
      <c r="AL11" s="44">
        <f>IF($AK$3="４週",AK11/4,AK11/(DAY(EOMONTH($F$9,0))/7))</f>
        <v>0</v>
      </c>
      <c r="AM11" s="553"/>
      <c r="AN11" s="553"/>
    </row>
    <row r="12" spans="1:40" ht="18" customHeight="1" x14ac:dyDescent="0.2">
      <c r="A12" s="109">
        <v>2</v>
      </c>
      <c r="B12" s="41" t="s">
        <v>249</v>
      </c>
      <c r="C12" s="42" t="s">
        <v>78</v>
      </c>
      <c r="D12" s="110"/>
      <c r="E12" s="111" t="s">
        <v>78</v>
      </c>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43">
        <f t="shared" ref="AK12:AK31" si="0">+SUM(F12:AJ12)</f>
        <v>0</v>
      </c>
      <c r="AL12" s="44">
        <f>IF($AK$3="４週",AK12/4,AK12/(DAY(EOMONTH($F$9,0))/7))</f>
        <v>0</v>
      </c>
      <c r="AM12" s="553"/>
      <c r="AN12" s="553"/>
    </row>
    <row r="13" spans="1:40" ht="18" customHeight="1" x14ac:dyDescent="0.2">
      <c r="A13" s="109">
        <v>3</v>
      </c>
      <c r="B13" s="41" t="s">
        <v>249</v>
      </c>
      <c r="C13" s="42" t="s">
        <v>79</v>
      </c>
      <c r="D13" s="110"/>
      <c r="E13" s="111" t="s">
        <v>79</v>
      </c>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43">
        <f t="shared" si="0"/>
        <v>0</v>
      </c>
      <c r="AL13" s="44">
        <f>IF($AK$3="４週",AK13/4,AK13/(DAY(EOMONTH($F$9,0))/7))</f>
        <v>0</v>
      </c>
      <c r="AM13" s="553"/>
      <c r="AN13" s="553"/>
    </row>
    <row r="14" spans="1:40" ht="18" customHeight="1" x14ac:dyDescent="0.2">
      <c r="A14" s="109">
        <v>4</v>
      </c>
      <c r="B14" s="41" t="s">
        <v>250</v>
      </c>
      <c r="C14" s="42" t="s">
        <v>80</v>
      </c>
      <c r="D14" s="110"/>
      <c r="E14" s="111" t="s">
        <v>80</v>
      </c>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43">
        <f t="shared" si="0"/>
        <v>0</v>
      </c>
      <c r="AL14" s="44">
        <f>IF($AK$3="４週",AK14/4,AK14/(DAY(EOMONTH($F$9,0))/7))</f>
        <v>0</v>
      </c>
      <c r="AM14" s="553"/>
      <c r="AN14" s="553"/>
    </row>
    <row r="15" spans="1:40" ht="18" customHeight="1" x14ac:dyDescent="0.2">
      <c r="A15" s="109">
        <v>5</v>
      </c>
      <c r="B15" s="41"/>
      <c r="C15" s="42"/>
      <c r="D15" s="110"/>
      <c r="E15" s="111"/>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43">
        <f t="shared" si="0"/>
        <v>0</v>
      </c>
      <c r="AL15" s="44">
        <f t="shared" ref="AL15:AL30" si="1">IF($AK$3="４週",AK15/4,AK15/(DAY(EOMONTH($F$9,0))/7))</f>
        <v>0</v>
      </c>
      <c r="AM15" s="553"/>
      <c r="AN15" s="553"/>
    </row>
    <row r="16" spans="1:40" ht="18" customHeight="1" x14ac:dyDescent="0.2">
      <c r="A16" s="109">
        <v>6</v>
      </c>
      <c r="B16" s="41"/>
      <c r="C16" s="42"/>
      <c r="D16" s="110"/>
      <c r="E16" s="111"/>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43">
        <f t="shared" si="0"/>
        <v>0</v>
      </c>
      <c r="AL16" s="44">
        <f t="shared" si="1"/>
        <v>0</v>
      </c>
      <c r="AM16" s="553"/>
      <c r="AN16" s="553"/>
    </row>
    <row r="17" spans="1:40" ht="18" customHeight="1" x14ac:dyDescent="0.2">
      <c r="A17" s="109">
        <v>7</v>
      </c>
      <c r="B17" s="41"/>
      <c r="C17" s="42"/>
      <c r="D17" s="110"/>
      <c r="E17" s="111"/>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43">
        <f t="shared" si="0"/>
        <v>0</v>
      </c>
      <c r="AL17" s="44">
        <f t="shared" si="1"/>
        <v>0</v>
      </c>
      <c r="AM17" s="553"/>
      <c r="AN17" s="553"/>
    </row>
    <row r="18" spans="1:40" ht="18" customHeight="1" x14ac:dyDescent="0.2">
      <c r="A18" s="109">
        <v>8</v>
      </c>
      <c r="B18" s="41"/>
      <c r="C18" s="42"/>
      <c r="D18" s="110"/>
      <c r="E18" s="111"/>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43">
        <f t="shared" si="0"/>
        <v>0</v>
      </c>
      <c r="AL18" s="44">
        <f t="shared" si="1"/>
        <v>0</v>
      </c>
      <c r="AM18" s="553"/>
      <c r="AN18" s="553"/>
    </row>
    <row r="19" spans="1:40" ht="18" customHeight="1" x14ac:dyDescent="0.2">
      <c r="A19" s="109">
        <v>9</v>
      </c>
      <c r="B19" s="41"/>
      <c r="C19" s="42"/>
      <c r="D19" s="110"/>
      <c r="E19" s="111"/>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43">
        <f t="shared" si="0"/>
        <v>0</v>
      </c>
      <c r="AL19" s="44">
        <f t="shared" si="1"/>
        <v>0</v>
      </c>
      <c r="AM19" s="553"/>
      <c r="AN19" s="553"/>
    </row>
    <row r="20" spans="1:40" ht="18" customHeight="1" x14ac:dyDescent="0.2">
      <c r="A20" s="109">
        <v>10</v>
      </c>
      <c r="B20" s="41"/>
      <c r="C20" s="42"/>
      <c r="D20" s="110"/>
      <c r="E20" s="111"/>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43">
        <f t="shared" si="0"/>
        <v>0</v>
      </c>
      <c r="AL20" s="44">
        <f t="shared" si="1"/>
        <v>0</v>
      </c>
      <c r="AM20" s="553"/>
      <c r="AN20" s="553"/>
    </row>
    <row r="21" spans="1:40" ht="18" customHeight="1" x14ac:dyDescent="0.2">
      <c r="A21" s="109">
        <v>11</v>
      </c>
      <c r="B21" s="41"/>
      <c r="C21" s="42"/>
      <c r="D21" s="110"/>
      <c r="E21" s="111"/>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43">
        <f t="shared" si="0"/>
        <v>0</v>
      </c>
      <c r="AL21" s="44">
        <f t="shared" si="1"/>
        <v>0</v>
      </c>
      <c r="AM21" s="553"/>
      <c r="AN21" s="553"/>
    </row>
    <row r="22" spans="1:40" ht="18" customHeight="1" x14ac:dyDescent="0.2">
      <c r="A22" s="109">
        <v>12</v>
      </c>
      <c r="B22" s="41"/>
      <c r="C22" s="42"/>
      <c r="D22" s="110"/>
      <c r="E22" s="111"/>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43">
        <f t="shared" si="0"/>
        <v>0</v>
      </c>
      <c r="AL22" s="44">
        <f t="shared" si="1"/>
        <v>0</v>
      </c>
      <c r="AM22" s="553"/>
      <c r="AN22" s="553"/>
    </row>
    <row r="23" spans="1:40" ht="18" customHeight="1" x14ac:dyDescent="0.2">
      <c r="A23" s="109">
        <v>13</v>
      </c>
      <c r="B23" s="41"/>
      <c r="C23" s="42"/>
      <c r="D23" s="110"/>
      <c r="E23" s="111"/>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43">
        <f t="shared" si="0"/>
        <v>0</v>
      </c>
      <c r="AL23" s="44">
        <f t="shared" si="1"/>
        <v>0</v>
      </c>
      <c r="AM23" s="553" t="s">
        <v>313</v>
      </c>
      <c r="AN23" s="553"/>
    </row>
    <row r="24" spans="1:40" ht="18" customHeight="1" x14ac:dyDescent="0.2">
      <c r="A24" s="109">
        <v>14</v>
      </c>
      <c r="B24" s="41"/>
      <c r="C24" s="42"/>
      <c r="D24" s="110"/>
      <c r="E24" s="111"/>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43">
        <f t="shared" si="0"/>
        <v>0</v>
      </c>
      <c r="AL24" s="44">
        <f t="shared" si="1"/>
        <v>0</v>
      </c>
      <c r="AM24" s="553"/>
      <c r="AN24" s="553"/>
    </row>
    <row r="25" spans="1:40" ht="18" customHeight="1" x14ac:dyDescent="0.2">
      <c r="A25" s="109">
        <v>15</v>
      </c>
      <c r="B25" s="41"/>
      <c r="C25" s="42"/>
      <c r="D25" s="110"/>
      <c r="E25" s="111"/>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43">
        <f t="shared" si="0"/>
        <v>0</v>
      </c>
      <c r="AL25" s="44">
        <f t="shared" si="1"/>
        <v>0</v>
      </c>
      <c r="AM25" s="553"/>
      <c r="AN25" s="553"/>
    </row>
    <row r="26" spans="1:40" ht="18" customHeight="1" x14ac:dyDescent="0.2">
      <c r="A26" s="109">
        <v>16</v>
      </c>
      <c r="B26" s="41"/>
      <c r="C26" s="42"/>
      <c r="D26" s="110"/>
      <c r="E26" s="111"/>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43">
        <f t="shared" si="0"/>
        <v>0</v>
      </c>
      <c r="AL26" s="44">
        <f t="shared" si="1"/>
        <v>0</v>
      </c>
      <c r="AM26" s="553"/>
      <c r="AN26" s="553"/>
    </row>
    <row r="27" spans="1:40" ht="18" customHeight="1" x14ac:dyDescent="0.2">
      <c r="A27" s="109">
        <v>17</v>
      </c>
      <c r="B27" s="41"/>
      <c r="C27" s="42"/>
      <c r="D27" s="110"/>
      <c r="E27" s="111"/>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43">
        <f t="shared" si="0"/>
        <v>0</v>
      </c>
      <c r="AL27" s="44">
        <f t="shared" si="1"/>
        <v>0</v>
      </c>
      <c r="AM27" s="553"/>
      <c r="AN27" s="553"/>
    </row>
    <row r="28" spans="1:40" ht="18" customHeight="1" x14ac:dyDescent="0.2">
      <c r="A28" s="109">
        <v>18</v>
      </c>
      <c r="B28" s="41"/>
      <c r="C28" s="42"/>
      <c r="D28" s="110"/>
      <c r="E28" s="111"/>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43">
        <f t="shared" si="0"/>
        <v>0</v>
      </c>
      <c r="AL28" s="44">
        <f t="shared" si="1"/>
        <v>0</v>
      </c>
      <c r="AM28" s="553"/>
      <c r="AN28" s="553"/>
    </row>
    <row r="29" spans="1:40" ht="18" customHeight="1" x14ac:dyDescent="0.2">
      <c r="A29" s="109">
        <v>19</v>
      </c>
      <c r="B29" s="41"/>
      <c r="C29" s="42"/>
      <c r="D29" s="110"/>
      <c r="E29" s="111"/>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43">
        <f t="shared" si="0"/>
        <v>0</v>
      </c>
      <c r="AL29" s="44">
        <f t="shared" si="1"/>
        <v>0</v>
      </c>
      <c r="AM29" s="553"/>
      <c r="AN29" s="553"/>
    </row>
    <row r="30" spans="1:40" ht="18" customHeight="1" x14ac:dyDescent="0.2">
      <c r="A30" s="109">
        <v>20</v>
      </c>
      <c r="B30" s="41"/>
      <c r="C30" s="42"/>
      <c r="D30" s="110"/>
      <c r="E30" s="111"/>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43">
        <f t="shared" si="0"/>
        <v>0</v>
      </c>
      <c r="AL30" s="44">
        <f t="shared" si="1"/>
        <v>0</v>
      </c>
      <c r="AM30" s="553"/>
      <c r="AN30" s="553"/>
    </row>
    <row r="31" spans="1:40" ht="18" customHeight="1" x14ac:dyDescent="0.2">
      <c r="A31" s="554" t="s">
        <v>81</v>
      </c>
      <c r="B31" s="555"/>
      <c r="C31" s="555"/>
      <c r="D31" s="555"/>
      <c r="E31" s="555"/>
      <c r="F31" s="45">
        <f>+SUM(F11:F30)</f>
        <v>0</v>
      </c>
      <c r="G31" s="45">
        <f t="shared" ref="G31:AJ31" si="2">+SUM(G11:G30)</f>
        <v>0</v>
      </c>
      <c r="H31" s="45">
        <f t="shared" si="2"/>
        <v>0</v>
      </c>
      <c r="I31" s="45">
        <f t="shared" si="2"/>
        <v>0</v>
      </c>
      <c r="J31" s="45">
        <f t="shared" si="2"/>
        <v>0</v>
      </c>
      <c r="K31" s="45">
        <f t="shared" si="2"/>
        <v>0</v>
      </c>
      <c r="L31" s="45">
        <f t="shared" si="2"/>
        <v>0</v>
      </c>
      <c r="M31" s="45">
        <f t="shared" si="2"/>
        <v>0</v>
      </c>
      <c r="N31" s="45">
        <f t="shared" si="2"/>
        <v>0</v>
      </c>
      <c r="O31" s="45">
        <f t="shared" si="2"/>
        <v>0</v>
      </c>
      <c r="P31" s="45">
        <f t="shared" si="2"/>
        <v>0</v>
      </c>
      <c r="Q31" s="45">
        <f t="shared" si="2"/>
        <v>0</v>
      </c>
      <c r="R31" s="45">
        <f t="shared" si="2"/>
        <v>0</v>
      </c>
      <c r="S31" s="45">
        <f t="shared" si="2"/>
        <v>0</v>
      </c>
      <c r="T31" s="45">
        <f t="shared" si="2"/>
        <v>0</v>
      </c>
      <c r="U31" s="45">
        <f t="shared" si="2"/>
        <v>0</v>
      </c>
      <c r="V31" s="45">
        <f t="shared" si="2"/>
        <v>0</v>
      </c>
      <c r="W31" s="45">
        <f t="shared" si="2"/>
        <v>0</v>
      </c>
      <c r="X31" s="45">
        <f t="shared" si="2"/>
        <v>0</v>
      </c>
      <c r="Y31" s="45">
        <f t="shared" si="2"/>
        <v>0</v>
      </c>
      <c r="Z31" s="45">
        <f t="shared" si="2"/>
        <v>0</v>
      </c>
      <c r="AA31" s="45">
        <f t="shared" si="2"/>
        <v>0</v>
      </c>
      <c r="AB31" s="45">
        <f t="shared" si="2"/>
        <v>0</v>
      </c>
      <c r="AC31" s="45">
        <f t="shared" si="2"/>
        <v>0</v>
      </c>
      <c r="AD31" s="45">
        <f t="shared" si="2"/>
        <v>0</v>
      </c>
      <c r="AE31" s="45">
        <f t="shared" si="2"/>
        <v>0</v>
      </c>
      <c r="AF31" s="45">
        <f t="shared" si="2"/>
        <v>0</v>
      </c>
      <c r="AG31" s="45">
        <f t="shared" si="2"/>
        <v>0</v>
      </c>
      <c r="AH31" s="45">
        <f t="shared" si="2"/>
        <v>0</v>
      </c>
      <c r="AI31" s="45">
        <f t="shared" si="2"/>
        <v>0</v>
      </c>
      <c r="AJ31" s="45">
        <f t="shared" si="2"/>
        <v>0</v>
      </c>
      <c r="AK31" s="43">
        <f t="shared" si="0"/>
        <v>0</v>
      </c>
      <c r="AL31" s="44">
        <f>IF($AK$3="４週",AK31/4,AK31/(DAY(EOMONTH($F$9,0))/7))</f>
        <v>0</v>
      </c>
      <c r="AM31" s="556"/>
      <c r="AN31" s="556"/>
    </row>
    <row r="32" spans="1:40" ht="18" customHeight="1" x14ac:dyDescent="0.2">
      <c r="A32" s="554" t="s">
        <v>82</v>
      </c>
      <c r="B32" s="555"/>
      <c r="C32" s="555"/>
      <c r="D32" s="555"/>
      <c r="E32" s="557"/>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5"/>
      <c r="AL32" s="47"/>
      <c r="AM32" s="556"/>
      <c r="AN32" s="556"/>
    </row>
    <row r="33" spans="1:40" ht="15" customHeight="1" x14ac:dyDescent="0.2">
      <c r="A33" s="106"/>
      <c r="B33" s="106"/>
      <c r="C33" s="106"/>
      <c r="D33" s="106"/>
      <c r="E33" s="106"/>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106"/>
      <c r="AL33" s="106"/>
      <c r="AM33" s="33"/>
    </row>
    <row r="34" spans="1:40" ht="15" customHeight="1" x14ac:dyDescent="0.2">
      <c r="A34" s="106"/>
      <c r="B34" s="106"/>
      <c r="C34" s="106"/>
      <c r="D34" s="106"/>
      <c r="E34" s="106"/>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106"/>
      <c r="AL34" s="106"/>
      <c r="AM34" s="33"/>
    </row>
    <row r="35" spans="1:40" ht="21" customHeight="1" x14ac:dyDescent="0.2">
      <c r="A35" s="32" t="s">
        <v>83</v>
      </c>
      <c r="B35" s="106"/>
      <c r="C35" s="106"/>
      <c r="D35" s="106"/>
      <c r="E35" s="106"/>
      <c r="F35" s="106"/>
      <c r="G35" s="49"/>
      <c r="H35" s="49"/>
      <c r="I35" s="49"/>
      <c r="J35" s="49"/>
      <c r="K35" s="49"/>
      <c r="L35" s="49"/>
      <c r="M35" s="49"/>
      <c r="N35" s="49"/>
      <c r="O35" s="49"/>
      <c r="Y35" s="32"/>
      <c r="AM35" s="106"/>
      <c r="AN35" s="33"/>
    </row>
    <row r="36" spans="1:40" ht="25" customHeight="1" x14ac:dyDescent="0.2">
      <c r="A36" s="542"/>
      <c r="B36" s="542"/>
      <c r="C36" s="542"/>
      <c r="D36" s="124">
        <f>IF(MONTH($F$9)&lt;7,MONTH($F$9)+6,MONTH($F$9)-6)</f>
        <v>10</v>
      </c>
      <c r="E36" s="124">
        <f>IF(MONTH($F$9)&lt;6,MONTH($F$9)+7,MONTH($F$9)-5)</f>
        <v>11</v>
      </c>
      <c r="F36" s="552">
        <f>IF(MONTH($F$9)&lt;5,MONTH($F$9)+8,MONTH($F$9)-4)</f>
        <v>12</v>
      </c>
      <c r="G36" s="552"/>
      <c r="H36" s="552"/>
      <c r="I36" s="552">
        <f>IF(MONTH($F$9)&lt;4,MONTH($F$9)+9,MONTH($F$9)-3)</f>
        <v>1</v>
      </c>
      <c r="J36" s="552"/>
      <c r="K36" s="552"/>
      <c r="L36" s="552">
        <f>IF(MONTH($F$9)&lt;3,MONTH($F$9)+10,MONTH($F$9)-2)</f>
        <v>2</v>
      </c>
      <c r="M36" s="552"/>
      <c r="N36" s="552"/>
      <c r="O36" s="552">
        <f>IF(MONTH($F$9)&lt;2,MONTH($F$9)+11,MONTH($F$9)-1)</f>
        <v>3</v>
      </c>
      <c r="P36" s="552"/>
      <c r="Q36" s="552"/>
      <c r="R36" s="542" t="s">
        <v>84</v>
      </c>
      <c r="S36" s="542"/>
      <c r="T36" s="542"/>
      <c r="U36" s="542"/>
      <c r="V36" s="550" t="s">
        <v>85</v>
      </c>
      <c r="W36" s="550"/>
      <c r="X36" s="550"/>
      <c r="Y36" s="550"/>
      <c r="Z36" s="550" t="s">
        <v>86</v>
      </c>
      <c r="AA36" s="550"/>
      <c r="AB36" s="550"/>
      <c r="AC36" s="550"/>
    </row>
    <row r="37" spans="1:40" ht="18" customHeight="1" x14ac:dyDescent="0.2">
      <c r="A37" s="548" t="s">
        <v>87</v>
      </c>
      <c r="B37" s="548"/>
      <c r="C37" s="548"/>
      <c r="D37" s="122"/>
      <c r="E37" s="122"/>
      <c r="F37" s="549"/>
      <c r="G37" s="549"/>
      <c r="H37" s="549"/>
      <c r="I37" s="549"/>
      <c r="J37" s="549"/>
      <c r="K37" s="549"/>
      <c r="L37" s="549"/>
      <c r="M37" s="549"/>
      <c r="N37" s="549"/>
      <c r="O37" s="549"/>
      <c r="P37" s="549"/>
      <c r="Q37" s="549"/>
      <c r="R37" s="538">
        <f>SUM(D37:Q37)</f>
        <v>0</v>
      </c>
      <c r="S37" s="538"/>
      <c r="T37" s="538"/>
      <c r="U37" s="538"/>
      <c r="V37" s="551">
        <f>ROUNDUP((R37+R38)/6,1)</f>
        <v>0</v>
      </c>
      <c r="W37" s="551"/>
      <c r="X37" s="551"/>
      <c r="Y37" s="551"/>
      <c r="Z37" s="551">
        <f>ROUNDDOWN(V37/35,1)</f>
        <v>0</v>
      </c>
      <c r="AA37" s="551"/>
      <c r="AB37" s="551"/>
      <c r="AC37" s="551"/>
    </row>
    <row r="38" spans="1:40" ht="18" customHeight="1" x14ac:dyDescent="0.2">
      <c r="A38" s="548" t="s">
        <v>88</v>
      </c>
      <c r="B38" s="548"/>
      <c r="C38" s="548"/>
      <c r="D38" s="122"/>
      <c r="E38" s="122"/>
      <c r="F38" s="549"/>
      <c r="G38" s="549"/>
      <c r="H38" s="549"/>
      <c r="I38" s="549"/>
      <c r="J38" s="549"/>
      <c r="K38" s="549"/>
      <c r="L38" s="549"/>
      <c r="M38" s="549"/>
      <c r="N38" s="549"/>
      <c r="O38" s="549"/>
      <c r="P38" s="549"/>
      <c r="Q38" s="549"/>
      <c r="R38" s="538">
        <f>+SUM(D38:Q38)</f>
        <v>0</v>
      </c>
      <c r="S38" s="538"/>
      <c r="T38" s="538"/>
      <c r="U38" s="538"/>
      <c r="V38" s="551"/>
      <c r="W38" s="551"/>
      <c r="X38" s="551"/>
      <c r="Y38" s="551"/>
      <c r="Z38" s="551"/>
      <c r="AA38" s="551"/>
      <c r="AB38" s="551"/>
      <c r="AC38" s="551"/>
    </row>
    <row r="39" spans="1:40" ht="21" customHeight="1" x14ac:dyDescent="0.2">
      <c r="A39" s="32" t="s">
        <v>183</v>
      </c>
      <c r="B39" s="36"/>
      <c r="C39" s="37"/>
      <c r="D39" s="37"/>
      <c r="E39" s="37"/>
      <c r="F39" s="37"/>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7"/>
      <c r="AM39" s="37"/>
      <c r="AN39" s="33"/>
    </row>
    <row r="40" spans="1:40" ht="25" customHeight="1" x14ac:dyDescent="0.2">
      <c r="A40" s="33"/>
      <c r="B40" s="106"/>
      <c r="C40" s="539" t="str">
        <f>IF(VLOOKUP($AK$1,[4]選択肢!$A$1:$J$32,C45,FALSE)=0,"-",VLOOKUP($AK$1,[4]選択肢!$A$1:$J$32,C45,FALSE))</f>
        <v>管理者</v>
      </c>
      <c r="D40" s="540"/>
      <c r="E40" s="546" t="str">
        <f>IF(VLOOKUP($AK$1,[4]選択肢!$A$1:$J$32,E45,FALSE)=0,"-",VLOOKUP($AK$1,[4]選択肢!$A$1:$J$32,E45,FALSE))</f>
        <v>相談支援専門員</v>
      </c>
      <c r="F40" s="546"/>
      <c r="G40" s="546"/>
      <c r="H40" s="546"/>
      <c r="I40" s="539" t="str">
        <f>IF(VLOOKUP($AK$1,[4]選択肢!$A$1:$J$32,I45,FALSE)=0,"-",VLOOKUP($AK$1,[4]選択肢!$A$1:$J$32,I45,FALSE))</f>
        <v>相談支援員</v>
      </c>
      <c r="J40" s="540"/>
      <c r="K40" s="540"/>
      <c r="L40" s="540"/>
      <c r="M40" s="540"/>
      <c r="N40" s="541"/>
      <c r="O40" s="539" t="str">
        <f>IF(VLOOKUP($AK$1,[4]選択肢!$A$1:$J$32,O45,FALSE)=0,"-",VLOOKUP($AK$1,[4]選択肢!$A$1:$J$32,O45,FALSE))</f>
        <v>-</v>
      </c>
      <c r="P40" s="540"/>
      <c r="Q40" s="540"/>
      <c r="R40" s="540"/>
      <c r="S40" s="540"/>
      <c r="T40" s="541"/>
      <c r="U40" s="539" t="str">
        <f>IF(VLOOKUP($AK$1,[4]選択肢!$A$1:$J$32,U45,FALSE)=0,"-",VLOOKUP($AK$1,[4]選択肢!$A$1:$J$32,U45,FALSE))</f>
        <v>-</v>
      </c>
      <c r="V40" s="540"/>
      <c r="W40" s="540"/>
      <c r="X40" s="540"/>
      <c r="Y40" s="540"/>
      <c r="Z40" s="541"/>
      <c r="AA40" s="539" t="str">
        <f>IF(VLOOKUP($AK$1,[4]選択肢!$A$1:$J$32,AA45,FALSE)=0,"-",VLOOKUP($AK$1,[4]選択肢!$A$1:$J$32,AA45,FALSE))</f>
        <v>-</v>
      </c>
      <c r="AB40" s="540"/>
      <c r="AC40" s="540"/>
      <c r="AD40" s="540"/>
      <c r="AE40" s="540"/>
      <c r="AF40" s="541"/>
      <c r="AG40" s="546" t="str">
        <f>IF(VLOOKUP($AK$1,[4]選択肢!$A$1:$J$32,AG45,FALSE)=0,"-",VLOOKUP($AK$1,[4]選択肢!$A$1:$J$32,AG45,FALSE))</f>
        <v>-</v>
      </c>
      <c r="AH40" s="546"/>
      <c r="AI40" s="546"/>
      <c r="AJ40" s="546"/>
      <c r="AK40" s="546"/>
      <c r="AL40" s="546" t="str">
        <f>IF(VLOOKUP($AK$1,[4]選択肢!$A$1:$J$32,AL45,FALSE)=0,"-",VLOOKUP($AK$1,[4]選択肢!$A$1:$J$32,AL45,FALSE))</f>
        <v>-</v>
      </c>
      <c r="AM40" s="546"/>
      <c r="AN40" s="33"/>
    </row>
    <row r="41" spans="1:40" ht="18" customHeight="1" x14ac:dyDescent="0.2">
      <c r="A41" s="33"/>
      <c r="B41" s="106"/>
      <c r="C41" s="120" t="s">
        <v>89</v>
      </c>
      <c r="D41" s="120" t="s">
        <v>90</v>
      </c>
      <c r="E41" s="121" t="s">
        <v>89</v>
      </c>
      <c r="F41" s="547" t="s">
        <v>90</v>
      </c>
      <c r="G41" s="547"/>
      <c r="H41" s="547"/>
      <c r="I41" s="543" t="s">
        <v>89</v>
      </c>
      <c r="J41" s="544"/>
      <c r="K41" s="545"/>
      <c r="L41" s="543" t="s">
        <v>90</v>
      </c>
      <c r="M41" s="544"/>
      <c r="N41" s="545"/>
      <c r="O41" s="543" t="s">
        <v>89</v>
      </c>
      <c r="P41" s="544"/>
      <c r="Q41" s="545"/>
      <c r="R41" s="543" t="s">
        <v>90</v>
      </c>
      <c r="S41" s="544"/>
      <c r="T41" s="545"/>
      <c r="U41" s="543" t="s">
        <v>89</v>
      </c>
      <c r="V41" s="544"/>
      <c r="W41" s="545"/>
      <c r="X41" s="543" t="s">
        <v>90</v>
      </c>
      <c r="Y41" s="544"/>
      <c r="Z41" s="545"/>
      <c r="AA41" s="543" t="s">
        <v>89</v>
      </c>
      <c r="AB41" s="544"/>
      <c r="AC41" s="545"/>
      <c r="AD41" s="543" t="s">
        <v>90</v>
      </c>
      <c r="AE41" s="544"/>
      <c r="AF41" s="545"/>
      <c r="AG41" s="543" t="s">
        <v>89</v>
      </c>
      <c r="AH41" s="544"/>
      <c r="AI41" s="545"/>
      <c r="AJ41" s="543" t="s">
        <v>90</v>
      </c>
      <c r="AK41" s="545"/>
      <c r="AL41" s="121" t="s">
        <v>44</v>
      </c>
      <c r="AM41" s="121" t="s">
        <v>45</v>
      </c>
      <c r="AN41" s="33"/>
    </row>
    <row r="42" spans="1:40" ht="18" customHeight="1" x14ac:dyDescent="0.2">
      <c r="A42" s="33"/>
      <c r="B42" s="119" t="s">
        <v>91</v>
      </c>
      <c r="C42" s="121">
        <f>COUNTIFS($B$11:$B$30,C$40,$C$11:$C$30,"A",$E$11:$E$30,"*")</f>
        <v>1</v>
      </c>
      <c r="D42" s="121">
        <f>COUNTIFS($B$11:$B$30,C$40,$C$11:$C$30,"B",$E$11:$E$30,"*")</f>
        <v>0</v>
      </c>
      <c r="E42" s="121">
        <f>COUNTIFS($B$11:$B$30,E$40,$C$11:$C$30,"A",$E$11:$E$30,"*")</f>
        <v>0</v>
      </c>
      <c r="F42" s="543">
        <f>COUNTIFS($B$11:$B$30,E$40,$C$11:$C$30,"B",$E$11:$E$30,"*")</f>
        <v>1</v>
      </c>
      <c r="G42" s="544"/>
      <c r="H42" s="545"/>
      <c r="I42" s="543">
        <f>COUNTIFS($B$11:$B$30,I$40,$C$11:$C$30,"A",$E$11:$E$30,"*")</f>
        <v>0</v>
      </c>
      <c r="J42" s="544"/>
      <c r="K42" s="545"/>
      <c r="L42" s="543">
        <f>COUNTIFS($B$11:$B$30,I$40,$C$11:$C$30,"B",$E$11:$E$30,"*")</f>
        <v>0</v>
      </c>
      <c r="M42" s="544"/>
      <c r="N42" s="545"/>
      <c r="O42" s="543">
        <f>COUNTIFS($B$11:$B$30,O$40,$C$11:$C$30,"A",$E$11:$E$30,"*")</f>
        <v>0</v>
      </c>
      <c r="P42" s="544"/>
      <c r="Q42" s="545"/>
      <c r="R42" s="543">
        <f>COUNTIFS($B$11:$B$30,O$40,$C$11:$C$30,"B",$E$11:$E$30,"*")</f>
        <v>0</v>
      </c>
      <c r="S42" s="544"/>
      <c r="T42" s="545"/>
      <c r="U42" s="543">
        <f>COUNTIFS($B$11:$B$30,U$40,$C$11:$C$30,"A",$E$11:$E$30,"*")</f>
        <v>0</v>
      </c>
      <c r="V42" s="544"/>
      <c r="W42" s="545"/>
      <c r="X42" s="543">
        <f>COUNTIFS($B$11:$B$30,U$40,$C$11:$C$30,"B",$E$11:$E$30,"*")</f>
        <v>0</v>
      </c>
      <c r="Y42" s="544"/>
      <c r="Z42" s="545"/>
      <c r="AA42" s="543">
        <f>COUNTIFS($B$11:$B$30,AA$40,$C$11:$C$30,"A",$E$11:$E$30,"*")</f>
        <v>0</v>
      </c>
      <c r="AB42" s="544"/>
      <c r="AC42" s="545"/>
      <c r="AD42" s="543">
        <f>COUNTIFS($B$11:$B$30,AA$40,$C$11:$C$30,"B",$E$11:$E$30,"*")</f>
        <v>0</v>
      </c>
      <c r="AE42" s="544"/>
      <c r="AF42" s="545"/>
      <c r="AG42" s="543">
        <f>COUNTIFS($B$11:$B$30,AG$40,$C$11:$C$30,"A",$E$11:$E$30,"*")</f>
        <v>0</v>
      </c>
      <c r="AH42" s="544"/>
      <c r="AI42" s="545"/>
      <c r="AJ42" s="543">
        <f>COUNTIFS($B$11:$B$30,AG$40,$C$11:$C$30,"B",$E$11:$E$30,"*")</f>
        <v>0</v>
      </c>
      <c r="AK42" s="545"/>
      <c r="AL42" s="121">
        <f>COUNTIFS($B$11:$B$30,AL$40,$C$11:$C$30,"A",$E$11:$E$30,"*")</f>
        <v>0</v>
      </c>
      <c r="AM42" s="121">
        <f>COUNTIFS($B$11:$B$30,AL$40,$C$11:$C$30,"B",$E$11:$E$30,"*")</f>
        <v>0</v>
      </c>
      <c r="AN42" s="33"/>
    </row>
    <row r="43" spans="1:40" ht="18" customHeight="1" x14ac:dyDescent="0.2">
      <c r="A43" s="33"/>
      <c r="B43" s="123" t="s">
        <v>92</v>
      </c>
      <c r="C43" s="121">
        <f>COUNTIFS($B$11:$B$30,C$40,$C$11:$C$30,"C",$E$11:$E$30,"*")</f>
        <v>0</v>
      </c>
      <c r="D43" s="121">
        <f>COUNTIFS($B$11:$B$30,C$40,$C$11:$C$30,"D",$E$11:$E$30,"*")</f>
        <v>0</v>
      </c>
      <c r="E43" s="121">
        <f>COUNTIFS($B$11:$B$30,E$40,$C$11:$C$30,"C",$E$11:$E$30,"*")</f>
        <v>1</v>
      </c>
      <c r="F43" s="543">
        <f>COUNTIFS($B$11:$B$30,E$40,$C$11:$C$30,"D",$E$11:$E$30,"*")</f>
        <v>0</v>
      </c>
      <c r="G43" s="544"/>
      <c r="H43" s="545"/>
      <c r="I43" s="543">
        <f>COUNTIFS($B$11:$B$30,I$40,$C$11:$C$30,"C",$E$11:$E$30,"*")</f>
        <v>0</v>
      </c>
      <c r="J43" s="544"/>
      <c r="K43" s="545"/>
      <c r="L43" s="543">
        <f>COUNTIFS($B$11:$B$30,I$40,$C$11:$C$30,"D",$E$11:$E$30,"*")</f>
        <v>1</v>
      </c>
      <c r="M43" s="544"/>
      <c r="N43" s="545"/>
      <c r="O43" s="543">
        <f>COUNTIFS($B$11:$B$30,O$40,$C$11:$C$30,"C",$E$11:$E$30,"*")</f>
        <v>0</v>
      </c>
      <c r="P43" s="544"/>
      <c r="Q43" s="545"/>
      <c r="R43" s="543">
        <f>COUNTIFS($B$11:$B$30,O$40,$C$11:$C$30,"D",$E$11:$E$30,"*")</f>
        <v>0</v>
      </c>
      <c r="S43" s="544"/>
      <c r="T43" s="545"/>
      <c r="U43" s="543">
        <f>COUNTIFS($B$11:$B$30,U$40,$C$11:$C$30,"C",$E$11:$E$30,"*")</f>
        <v>0</v>
      </c>
      <c r="V43" s="544"/>
      <c r="W43" s="545"/>
      <c r="X43" s="543">
        <f>COUNTIFS($B$11:$B$30,U$40,$C$11:$C$30,"D",$E$11:$E$30,"*")</f>
        <v>0</v>
      </c>
      <c r="Y43" s="544"/>
      <c r="Z43" s="545"/>
      <c r="AA43" s="543">
        <f>COUNTIFS($B$11:$B$30,AA$40,$C$11:$C$30,"C",$E$11:$E$30,"*")</f>
        <v>0</v>
      </c>
      <c r="AB43" s="544"/>
      <c r="AC43" s="545"/>
      <c r="AD43" s="543">
        <f>COUNTIFS($B$11:$B$30,AA$40,$C$11:$C$30,"D",$E$11:$E$30,"*")</f>
        <v>0</v>
      </c>
      <c r="AE43" s="544"/>
      <c r="AF43" s="545"/>
      <c r="AG43" s="543">
        <f>COUNTIFS($B$11:$B$30,AG$40,$C$11:$C$30,"C",$E$11:$E$30,"*")</f>
        <v>0</v>
      </c>
      <c r="AH43" s="544"/>
      <c r="AI43" s="545"/>
      <c r="AJ43" s="543">
        <f>COUNTIFS($B$11:$B$30,AG$40,$C$11:$C$30,"D",$E$11:$E$30,"*")</f>
        <v>0</v>
      </c>
      <c r="AK43" s="545"/>
      <c r="AL43" s="121">
        <f>COUNTIFS($B$11:$B$30,AL$40,$C$11:$C$30,"C",$E$11:$E$30,"*")</f>
        <v>0</v>
      </c>
      <c r="AM43" s="121">
        <f>COUNTIFS($B$11:$B$30,AL$40,$C$11:$C$30,"D",$E$11:$E$30,"*")</f>
        <v>0</v>
      </c>
      <c r="AN43" s="33"/>
    </row>
    <row r="44" spans="1:40" ht="25" customHeight="1" x14ac:dyDescent="0.2">
      <c r="A44" s="33"/>
      <c r="B44" s="123" t="s">
        <v>93</v>
      </c>
      <c r="C44" s="539" t="str">
        <f>IF($AK$3="４週",SUMIFS($AK$11:$AK$30,$B$11:$B$30,C40)/4/$AH$5,IF($AK$3="歴月",SUMIFS($AK$11:$AK$30,$B$11:$B$30,C40)/$AL$5,"記載する期間を選択してください"))</f>
        <v>記載する期間を選択してください</v>
      </c>
      <c r="D44" s="541"/>
      <c r="E44" s="539" t="str">
        <f>IF($AK$3="４週",SUMIFS($AK$11:$AK$30,$B$11:$B$30,E40)/4/$AH$5,IF($AK$3="歴月",SUMIFS($AK$11:$AK$30,$B$11:$B$30,E40)/$AL$5,"記載する期間を選択してください"))</f>
        <v>記載する期間を選択してください</v>
      </c>
      <c r="F44" s="540"/>
      <c r="G44" s="540"/>
      <c r="H44" s="541"/>
      <c r="I44" s="539" t="str">
        <f>IF($AK$3="４週",SUMIFS($AK$11:$AK$30,$B$11:$B$30,I40)/4/$AH$5,IF($AK$3="歴月",SUMIFS($AK$11:$AK$30,$B$11:$B$30,I40)/$AL$5,"記載する期間を選択してください"))</f>
        <v>記載する期間を選択してください</v>
      </c>
      <c r="J44" s="540"/>
      <c r="K44" s="540"/>
      <c r="L44" s="540"/>
      <c r="M44" s="540"/>
      <c r="N44" s="541"/>
      <c r="O44" s="539" t="str">
        <f>IF($AK$3="４週",SUMIFS($AK$11:$AK$30,$B$11:$B$30,O40)/4/$AH$5,IF($AK$3="歴月",SUMIFS($AK$11:$AK$30,$B$11:$B$30,O40)/$AL$5,"記載する期間を選択してください"))</f>
        <v>記載する期間を選択してください</v>
      </c>
      <c r="P44" s="540"/>
      <c r="Q44" s="540"/>
      <c r="R44" s="540"/>
      <c r="S44" s="540"/>
      <c r="T44" s="541"/>
      <c r="U44" s="539" t="str">
        <f>IF($AK$3="４週",SUMIFS($AK$11:$AK$30,$B$11:$B$30,U40)/4/$AH$5,IF($AK$3="歴月",SUMIFS($AK$11:$AK$30,$B$11:$B$30,U40)/$AL$5,"記載する期間を選択してください"))</f>
        <v>記載する期間を選択してください</v>
      </c>
      <c r="V44" s="540"/>
      <c r="W44" s="540"/>
      <c r="X44" s="540"/>
      <c r="Y44" s="540"/>
      <c r="Z44" s="541"/>
      <c r="AA44" s="539" t="str">
        <f>IF($AK$3="４週",SUMIFS($AK$11:$AK$30,$B$11:$B$30,AA40)/4/$AH$5,IF($AK$3="歴月",SUMIFS($AK$11:$AK$30,$B$11:$B$30,AA40)/$AL$5,"記載する期間を選択してください"))</f>
        <v>記載する期間を選択してください</v>
      </c>
      <c r="AB44" s="540"/>
      <c r="AC44" s="540"/>
      <c r="AD44" s="540"/>
      <c r="AE44" s="540"/>
      <c r="AF44" s="541"/>
      <c r="AG44" s="539" t="str">
        <f>IF($AK$3="４週",SUMIFS($AK$11:$AK$30,$B$11:$B$30,AG40)/4/$AH$5,IF($AK$3="歴月",SUMIFS($AK$11:$AK$30,$B$11:$B$30,AG40)/$AL$5,"記載する期間を選択してください"))</f>
        <v>記載する期間を選択してください</v>
      </c>
      <c r="AH44" s="540"/>
      <c r="AI44" s="540"/>
      <c r="AJ44" s="540"/>
      <c r="AK44" s="541"/>
      <c r="AL44" s="539" t="str">
        <f>IF($AK$3="４週",SUMIFS($AK$11:$AK$30,$B$11:$B$30,AL40)/4/$AH$5,IF($AK$3="歴月",SUMIFS($AK$11:$AK$30,$B$11:$B$30,AL40)/$AL$5,"記載する期間を選択してください"))</f>
        <v>記載する期間を選択してください</v>
      </c>
      <c r="AM44" s="541"/>
      <c r="AN44" s="33"/>
    </row>
    <row r="45" spans="1:40" ht="5.15" customHeight="1" x14ac:dyDescent="0.2">
      <c r="A45" s="33"/>
      <c r="B45" s="36"/>
      <c r="C45" s="112">
        <v>2</v>
      </c>
      <c r="D45" s="112"/>
      <c r="E45" s="112">
        <v>3</v>
      </c>
      <c r="F45" s="112"/>
      <c r="G45" s="112"/>
      <c r="H45" s="112"/>
      <c r="I45" s="112">
        <v>4</v>
      </c>
      <c r="J45" s="112"/>
      <c r="K45" s="112"/>
      <c r="L45" s="112"/>
      <c r="M45" s="112"/>
      <c r="N45" s="112"/>
      <c r="O45" s="112">
        <v>5</v>
      </c>
      <c r="P45" s="112"/>
      <c r="Q45" s="112"/>
      <c r="R45" s="112"/>
      <c r="S45" s="112"/>
      <c r="T45" s="112"/>
      <c r="U45" s="112">
        <v>6</v>
      </c>
      <c r="V45" s="112"/>
      <c r="W45" s="112"/>
      <c r="X45" s="112"/>
      <c r="Y45" s="112"/>
      <c r="Z45" s="112"/>
      <c r="AA45" s="112">
        <v>7</v>
      </c>
      <c r="AB45" s="112"/>
      <c r="AC45" s="112"/>
      <c r="AD45" s="112"/>
      <c r="AE45" s="112"/>
      <c r="AF45" s="112"/>
      <c r="AG45" s="112">
        <v>8</v>
      </c>
      <c r="AH45" s="112"/>
      <c r="AI45" s="112"/>
      <c r="AJ45" s="112"/>
      <c r="AK45" s="112"/>
      <c r="AL45" s="112">
        <v>9</v>
      </c>
      <c r="AM45" s="113"/>
      <c r="AN45" s="33"/>
    </row>
    <row r="46" spans="1:40" ht="15" customHeight="1" x14ac:dyDescent="0.2">
      <c r="A46" s="49" t="s">
        <v>94</v>
      </c>
      <c r="B46" s="114"/>
      <c r="C46" s="115"/>
      <c r="D46" s="115"/>
      <c r="E46" s="115"/>
      <c r="F46" s="116"/>
      <c r="G46" s="115"/>
      <c r="H46" s="112"/>
      <c r="I46" s="112"/>
      <c r="J46" s="112"/>
      <c r="K46" s="112"/>
      <c r="L46" s="112"/>
      <c r="M46" s="112"/>
      <c r="N46" s="112"/>
      <c r="O46" s="112"/>
      <c r="P46" s="112"/>
      <c r="Q46" s="112"/>
      <c r="R46" s="112">
        <v>6</v>
      </c>
      <c r="S46" s="112"/>
      <c r="T46" s="112"/>
      <c r="U46" s="112"/>
      <c r="V46" s="112"/>
      <c r="W46" s="112"/>
      <c r="X46" s="112">
        <v>7</v>
      </c>
      <c r="Y46" s="112"/>
      <c r="Z46" s="112"/>
      <c r="AA46" s="112"/>
      <c r="AB46" s="112"/>
      <c r="AC46" s="112"/>
      <c r="AD46" s="112">
        <v>8</v>
      </c>
      <c r="AE46" s="112"/>
      <c r="AF46" s="112"/>
      <c r="AG46" s="117"/>
      <c r="AH46" s="117"/>
      <c r="AI46" s="117"/>
      <c r="AJ46" s="117">
        <v>9</v>
      </c>
      <c r="AK46" s="118"/>
      <c r="AL46" s="118"/>
      <c r="AM46" s="33"/>
    </row>
    <row r="47" spans="1:40" s="49" customFormat="1" ht="15" customHeight="1" x14ac:dyDescent="0.2">
      <c r="A47" s="49" t="s">
        <v>95</v>
      </c>
      <c r="B47" s="48"/>
      <c r="C47" s="48"/>
      <c r="D47" s="48"/>
      <c r="E47" s="48"/>
      <c r="F47" s="48"/>
      <c r="G47" s="48"/>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row>
    <row r="48" spans="1:40" s="49" customFormat="1" ht="15" customHeight="1" x14ac:dyDescent="0.2">
      <c r="A48" s="49" t="s">
        <v>96</v>
      </c>
      <c r="B48" s="48"/>
      <c r="C48" s="48"/>
      <c r="D48" s="48"/>
      <c r="E48" s="48"/>
      <c r="F48" s="48"/>
      <c r="G48" s="48"/>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row>
    <row r="49" spans="1:39" s="49" customFormat="1" ht="15" customHeight="1" x14ac:dyDescent="0.2">
      <c r="A49" s="49" t="s">
        <v>97</v>
      </c>
      <c r="B49" s="48"/>
      <c r="C49" s="48"/>
      <c r="D49" s="48"/>
      <c r="E49" s="48"/>
      <c r="F49" s="48"/>
      <c r="G49" s="48"/>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row>
    <row r="50" spans="1:39" s="49" customFormat="1" ht="15" customHeight="1" x14ac:dyDescent="0.2">
      <c r="A50" s="49" t="s">
        <v>98</v>
      </c>
      <c r="B50" s="48"/>
      <c r="C50" s="48"/>
      <c r="D50" s="48"/>
      <c r="E50" s="48"/>
      <c r="F50" s="48"/>
      <c r="G50" s="48"/>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row>
    <row r="51" spans="1:39" ht="15" customHeight="1" x14ac:dyDescent="0.2">
      <c r="A51" s="49" t="s">
        <v>99</v>
      </c>
      <c r="B51" s="50"/>
      <c r="C51" s="49"/>
      <c r="D51" s="49"/>
      <c r="E51" s="49"/>
      <c r="F51" s="49"/>
      <c r="G51" s="49"/>
    </row>
    <row r="52" spans="1:39" ht="15" customHeight="1" x14ac:dyDescent="0.2">
      <c r="A52" s="49" t="s">
        <v>100</v>
      </c>
      <c r="B52" s="50"/>
      <c r="C52" s="49"/>
      <c r="D52" s="49"/>
      <c r="E52" s="49"/>
      <c r="F52" s="49"/>
      <c r="G52" s="49"/>
    </row>
    <row r="53" spans="1:39" ht="15" customHeight="1" x14ac:dyDescent="0.2">
      <c r="A53" s="49"/>
      <c r="B53" s="119" t="s">
        <v>101</v>
      </c>
      <c r="C53" s="542" t="s">
        <v>102</v>
      </c>
      <c r="D53" s="542"/>
      <c r="E53" s="542"/>
      <c r="F53" s="49"/>
      <c r="G53" s="49"/>
    </row>
    <row r="54" spans="1:39" ht="15" customHeight="1" x14ac:dyDescent="0.2">
      <c r="A54" s="49"/>
      <c r="B54" s="51" t="s">
        <v>77</v>
      </c>
      <c r="C54" s="538" t="s">
        <v>103</v>
      </c>
      <c r="D54" s="538"/>
      <c r="E54" s="538"/>
      <c r="F54" s="49"/>
      <c r="G54" s="49"/>
    </row>
    <row r="55" spans="1:39" ht="15" customHeight="1" x14ac:dyDescent="0.2">
      <c r="A55" s="49"/>
      <c r="B55" s="51" t="s">
        <v>78</v>
      </c>
      <c r="C55" s="538" t="s">
        <v>104</v>
      </c>
      <c r="D55" s="538"/>
      <c r="E55" s="538"/>
      <c r="F55" s="49"/>
      <c r="G55" s="49"/>
    </row>
    <row r="56" spans="1:39" ht="15" customHeight="1" x14ac:dyDescent="0.2">
      <c r="A56" s="49"/>
      <c r="B56" s="51" t="s">
        <v>79</v>
      </c>
      <c r="C56" s="538" t="s">
        <v>105</v>
      </c>
      <c r="D56" s="538"/>
      <c r="E56" s="538"/>
      <c r="F56" s="49"/>
      <c r="G56" s="49"/>
    </row>
    <row r="57" spans="1:39" ht="15" customHeight="1" x14ac:dyDescent="0.2">
      <c r="A57" s="49"/>
      <c r="B57" s="51" t="s">
        <v>80</v>
      </c>
      <c r="C57" s="538" t="s">
        <v>106</v>
      </c>
      <c r="D57" s="538"/>
      <c r="E57" s="538"/>
      <c r="F57" s="49"/>
      <c r="G57" s="49"/>
    </row>
    <row r="58" spans="1:39" ht="15" customHeight="1" x14ac:dyDescent="0.2">
      <c r="A58" s="49"/>
      <c r="B58" s="49" t="s">
        <v>107</v>
      </c>
      <c r="C58" s="49"/>
      <c r="D58" s="49"/>
      <c r="E58" s="49"/>
      <c r="F58" s="49"/>
      <c r="G58" s="49"/>
    </row>
    <row r="59" spans="1:39" ht="15" customHeight="1" x14ac:dyDescent="0.2">
      <c r="A59" s="49"/>
      <c r="B59" s="49" t="s">
        <v>108</v>
      </c>
      <c r="C59" s="49"/>
      <c r="D59" s="49"/>
      <c r="E59" s="49"/>
      <c r="F59" s="49"/>
      <c r="G59" s="49"/>
    </row>
    <row r="60" spans="1:39" ht="15" customHeight="1" x14ac:dyDescent="0.2">
      <c r="A60" s="49"/>
      <c r="B60" s="49" t="s">
        <v>109</v>
      </c>
      <c r="C60" s="49"/>
      <c r="D60" s="49"/>
      <c r="E60" s="49"/>
      <c r="F60" s="49"/>
      <c r="G60" s="49"/>
    </row>
    <row r="61" spans="1:39" ht="15" customHeight="1" x14ac:dyDescent="0.2">
      <c r="A61" s="49" t="s">
        <v>110</v>
      </c>
      <c r="B61" s="50"/>
      <c r="C61" s="49"/>
      <c r="D61" s="49"/>
      <c r="E61" s="49"/>
      <c r="F61" s="49"/>
      <c r="G61" s="49"/>
    </row>
    <row r="62" spans="1:39" ht="15" customHeight="1" x14ac:dyDescent="0.2">
      <c r="A62" s="49" t="s">
        <v>111</v>
      </c>
      <c r="B62" s="50"/>
      <c r="C62" s="49"/>
      <c r="D62" s="49"/>
      <c r="E62" s="49"/>
      <c r="F62" s="49"/>
      <c r="G62" s="49"/>
    </row>
    <row r="63" spans="1:39" ht="15" customHeight="1" x14ac:dyDescent="0.2">
      <c r="A63" s="49" t="s">
        <v>112</v>
      </c>
      <c r="B63" s="50"/>
      <c r="C63" s="49"/>
      <c r="D63" s="49"/>
      <c r="E63" s="49"/>
      <c r="F63" s="49"/>
      <c r="G63" s="49"/>
    </row>
    <row r="64" spans="1:39" ht="15" customHeight="1" x14ac:dyDescent="0.2">
      <c r="A64" s="49" t="s">
        <v>113</v>
      </c>
      <c r="B64" s="50"/>
      <c r="C64" s="49"/>
      <c r="D64" s="49"/>
      <c r="E64" s="49"/>
      <c r="F64" s="49"/>
      <c r="G64" s="49"/>
    </row>
    <row r="65" spans="1:7" ht="15" customHeight="1" x14ac:dyDescent="0.2">
      <c r="A65" s="49" t="s">
        <v>184</v>
      </c>
      <c r="B65" s="50"/>
      <c r="C65" s="49"/>
      <c r="D65" s="49"/>
      <c r="E65" s="49"/>
      <c r="F65" s="49"/>
      <c r="G65" s="49"/>
    </row>
    <row r="66" spans="1:7" ht="15" customHeight="1" x14ac:dyDescent="0.2">
      <c r="A66" s="49" t="s">
        <v>185</v>
      </c>
      <c r="B66" s="50"/>
      <c r="C66" s="49"/>
      <c r="D66" s="49"/>
      <c r="E66" s="49"/>
      <c r="F66" s="49"/>
      <c r="G66" s="49"/>
    </row>
    <row r="67" spans="1:7" ht="15" customHeight="1" x14ac:dyDescent="0.2">
      <c r="A67" s="49"/>
      <c r="B67" s="49" t="s">
        <v>186</v>
      </c>
      <c r="C67" s="49"/>
      <c r="D67" s="49"/>
      <c r="E67" s="49"/>
      <c r="F67" s="49"/>
      <c r="G67" s="49"/>
    </row>
    <row r="68" spans="1:7" ht="15" customHeight="1" x14ac:dyDescent="0.2">
      <c r="A68" s="49"/>
      <c r="B68" s="49" t="s">
        <v>187</v>
      </c>
      <c r="C68" s="49"/>
      <c r="D68" s="49"/>
      <c r="E68" s="49"/>
      <c r="F68" s="49"/>
      <c r="G68" s="49"/>
    </row>
    <row r="69" spans="1:7" ht="15" customHeight="1" x14ac:dyDescent="0.2">
      <c r="A69" s="49" t="s">
        <v>188</v>
      </c>
      <c r="B69" s="50"/>
      <c r="C69" s="49"/>
      <c r="D69" s="49"/>
      <c r="E69" s="49"/>
      <c r="F69" s="49"/>
      <c r="G69" s="49"/>
    </row>
    <row r="70" spans="1:7" ht="15" customHeight="1" x14ac:dyDescent="0.2">
      <c r="A70" s="49" t="s">
        <v>114</v>
      </c>
      <c r="B70" s="50"/>
      <c r="C70" s="49"/>
      <c r="D70" s="49"/>
      <c r="E70" s="49"/>
      <c r="F70" s="49"/>
      <c r="G70" s="49"/>
    </row>
    <row r="71" spans="1:7" ht="15" customHeight="1" x14ac:dyDescent="0.2">
      <c r="A71" s="49" t="s">
        <v>189</v>
      </c>
      <c r="B71" s="50"/>
      <c r="C71" s="49"/>
      <c r="D71" s="49"/>
      <c r="E71" s="49"/>
      <c r="F71" s="49"/>
      <c r="G71" s="49"/>
    </row>
    <row r="72" spans="1:7" ht="15" customHeight="1" x14ac:dyDescent="0.2">
      <c r="A72" s="49" t="s">
        <v>190</v>
      </c>
      <c r="B72" s="50"/>
      <c r="C72" s="49"/>
      <c r="D72" s="49"/>
      <c r="E72" s="49"/>
      <c r="F72" s="49"/>
      <c r="G72" s="49"/>
    </row>
    <row r="73" spans="1:7" ht="15" customHeight="1" x14ac:dyDescent="0.2">
      <c r="A73" s="49" t="s">
        <v>115</v>
      </c>
      <c r="B73" s="50"/>
      <c r="C73" s="49"/>
      <c r="D73" s="49"/>
      <c r="E73" s="49"/>
      <c r="F73" s="49"/>
      <c r="G73" s="49"/>
    </row>
    <row r="74" spans="1:7" ht="15" customHeight="1" x14ac:dyDescent="0.2">
      <c r="A74" s="49" t="s">
        <v>116</v>
      </c>
      <c r="B74" s="50"/>
      <c r="C74" s="49"/>
      <c r="D74" s="49"/>
      <c r="E74" s="49"/>
      <c r="F74" s="49"/>
      <c r="G74" s="49"/>
    </row>
    <row r="75" spans="1:7" ht="15" customHeight="1" x14ac:dyDescent="0.2">
      <c r="A75" s="49" t="s">
        <v>191</v>
      </c>
      <c r="B75" s="50"/>
      <c r="C75" s="49"/>
      <c r="D75" s="49"/>
      <c r="E75" s="49"/>
      <c r="F75" s="49"/>
      <c r="G75" s="49"/>
    </row>
    <row r="76" spans="1:7" ht="15" customHeight="1" x14ac:dyDescent="0.2">
      <c r="A76" s="49" t="s">
        <v>192</v>
      </c>
      <c r="B76" s="50"/>
      <c r="C76" s="49"/>
      <c r="D76" s="49"/>
      <c r="E76" s="49"/>
      <c r="F76" s="49"/>
      <c r="G76" s="49"/>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3"/>
  <dataValidations count="6">
    <dataValidation type="list" allowBlank="1" showInputMessage="1" showErrorMessage="1" sqref="AK4:AN4" xr:uid="{00000000-0002-0000-0500-000000000000}">
      <formula1>"予定,実績"</formula1>
    </dataValidation>
    <dataValidation type="list" allowBlank="1" showInputMessage="1" showErrorMessage="1" sqref="AK3:AN3" xr:uid="{00000000-0002-0000-0500-000001000000}">
      <formula1>"４週,歴月"</formula1>
    </dataValidation>
    <dataValidation type="list" allowBlank="1" showInputMessage="1" showErrorMessage="1" sqref="C11:C30" xr:uid="{00000000-0002-0000-0500-000002000000}">
      <formula1>"A,B,C,D"</formula1>
    </dataValidation>
    <dataValidation type="whole" operator="greaterThanOrEqual" allowBlank="1" showInputMessage="1" showErrorMessage="1" sqref="I37:I38 D37:F38 O37:O38 L37:L38" xr:uid="{00000000-0002-0000-0500-000003000000}">
      <formula1>0</formula1>
    </dataValidation>
    <dataValidation operator="greaterThanOrEqual" allowBlank="1" showInputMessage="1" showErrorMessage="1" sqref="R37:R38 V37 Z37" xr:uid="{00000000-0002-0000-0500-000004000000}"/>
    <dataValidation type="list" allowBlank="1" showInputMessage="1" sqref="B11:B30" xr:uid="{00000000-0002-0000-0500-000005000000}">
      <formula1>"管理者,相談支援専門員,相談支援員,　"</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変更　添付書類一覧</vt:lpstr>
      <vt:lpstr>変更届出書</vt:lpstr>
      <vt:lpstr>廃止・休止・再開届</vt:lpstr>
      <vt:lpstr>介護給付費等算定に係る体制等に関する届出書</vt:lpstr>
      <vt:lpstr>付表15</vt:lpstr>
      <vt:lpstr>勤務形態一覧表</vt:lpstr>
      <vt:lpstr>介護給付費等算定に係る体制等に関する届出書!Print_Area</vt:lpstr>
      <vt:lpstr>勤務形態一覧表!Print_Area</vt:lpstr>
      <vt:lpstr>廃止・休止・再開届!Print_Area</vt:lpstr>
      <vt:lpstr>付表15!Print_Area</vt:lpstr>
      <vt:lpstr>'変更　添付書類一覧'!Print_Area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2026-04-10T05:39:15Z</cp:lastPrinted>
  <dcterms:created xsi:type="dcterms:W3CDTF">1997-01-08T22:48:59Z</dcterms:created>
  <dcterms:modified xsi:type="dcterms:W3CDTF">2026-04-10T05:57:04Z</dcterms:modified>
</cp:coreProperties>
</file>