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bsvfl21\rds_user_redirect\41476\Documents\"/>
    </mc:Choice>
  </mc:AlternateContent>
  <workbookProtection workbookAlgorithmName="SHA-512" workbookHashValue="0w9kQpHvTO0LqKkK4Ge5PrcDeK5V4WZnoWRzT352hcgOpfPx+w6rJUdQhJebLoGadH1JODm9lmZLfmINJfSKKw==" workbookSaltValue="wIZFT5luF90vmq72FILlcA==" workbookSpinCount="100000" lockStructure="1"/>
  <bookViews>
    <workbookView xWindow="-45" yWindow="-45" windowWidth="23130" windowHeight="126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G85" i="4"/>
  <c r="BB10" i="4"/>
  <c r="AT10" i="4"/>
  <c r="P10"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<sst xmlns="http://schemas.openxmlformats.org/spreadsheetml/2006/main" count="253" uniqueCount="116">
  <si>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</si>
  <si>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</si>
  <si>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</si>
  <si>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</si>
  <si>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</si>
  <si>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</si>
  <si>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</si>
  <si>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</si>
  <si>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</si>
  <si>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</si>
  <si>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</si>
  <si>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</si>
  <si>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</si>
  <si>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</si>
  <si>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</si>
  <si>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</si>
  <si>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</si>
  <si>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</si>
  <si>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</si>
  <si>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</si>
  <si>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</si>
  <si>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</si>
  <si>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</si>
  <si>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</si>
  <si>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</si>
  <si>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</si>
  <si>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</si>
  <si>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</si>
  <si>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</si>
  <si>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</si>
  <si>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</si>
  <si>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</si>
  <si>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</si>
  <si>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</si>
  <si>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</si>
  <si>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</si>
  <si>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</si>
  <si>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</si>
  <si>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</si>
  <si>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</si>
  <si>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</si>
  <si>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</si>
  <si>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</si>
  <si>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</si>
  <si>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</si>
  <si>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</si>
  <si>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</si>
  <si>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</si>
  <si>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</si>
  <si>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</si>
  <si>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</si>
  <si>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</si>
  <si>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</si>
  <si>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</si>
  <si>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</si>
  <si>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</si>
  <si>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</si>
  <si>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</si>
  <si>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</si>
  <si>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</si>
  <si>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</si>
  <si>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</si>
  <si>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</si>
  <si>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</si>
  <si>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</si>
  <si>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</si>
  <si>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</si>
  <si>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</si>
  <si>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</si>
  <si>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</si>
  <si>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</si>
  <si>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</si>
  <si>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</si>
  <si>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</si>
  <si>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</si>
  <si>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</si>
  <si>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</si>
  <si>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</si>
  <si>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</si>
  <si>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</si>
  <si>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</si>
  <si>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</si>
  <si>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</si>
  <si>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</si>
  <si>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</si>
  <si>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</si>
  <si>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</si>
  <si>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</si>
  <si>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</si>
  <si>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</si>
  <si>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</si>
  <si>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</si>
  <si>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</si>
  <si>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</si>
  <si>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</si>
  <si>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</si>
  <si>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帯広市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</si>
  <si>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</si>
  <si>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</si>
  <si>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</si>
  <si>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</si>
  <si>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</si>
  <si>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</si>
  <si>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</si>
  <si>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</si>
  <si>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</si>
  <si>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</si>
  <si>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</si>
  <si>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</si>
  <si>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</si>
  <si>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</si>
  <si>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</si>
  <si>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</si>
  <si>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①有形固定資産減価償却率は、供用開始が平成13年度であるため類似団体平均値を下回っています。今後、電気・機械等の機器類の耐用年数が経過してくることから、計画的に更新を行い、収支見通しなどに基づく適正な維持管理を行いながら、事業費の平準化を図る必要があります。
　また、管渠更新時期がまだ到来していないことから、管渠更新は実施していません。</t>
  </si>
  <si>
    <t xml:space="preserve">　
　現在の農業集落排水事業は、汚水処理原価が高い状況となっており、一般会計からの繰入により収支不足を賄っている状況です。
　このような状況下で、地域の公衆衛生の維持のために持続可能な事業を展開しなければならないことから、事業の経営成績や財政状態を的確に把握し、中長期的な視点にたった企業経営に努めていきます。
</t>
    <rPh sb="3" eb="5">
      <t>ゲンザイ</t>
    </rPh>
    <rPh sb="6" eb="14">
      <t>ノウギョウシュウラクハイスイジギョウ</t>
    </rPh>
    <rPh sb="20" eb="22">
      <t>ゲンカ</t>
    </rPh>
    <rPh sb="23" eb="24">
      <t>タカ</t>
    </rPh>
    <rPh sb="25" eb="27">
      <t>ジョウキョウ</t>
    </rPh>
    <phoneticPr fontId="4"/>
  </si>
  <si>
    <t>　
　本市は、令和2年4月1日付けで農業集落排水事業に地方公営企業法の全部を適用し、下水道事業と同一の会計に移行しました。
　①・⑤市の政策として下水道使用料単価を市内一律としているため、一般会計からの繰入により収支不足を賄っている状況となっています。
　③流動比率は類似団体平均値を下回っているものの、流動負債のほとんどが建設改良費等に充てられた企業債であり、一般会計からの繰入により財源を補てんできていることから、支払能力は確保しています。
　⑥汚水処理原価は、汚水処理費が減少したことに伴い前年度よりも減少していますが、類似団体平均値を大きく上回っています。
　⑦施設利用率は、故障していた計器を令和５年度に修繕したことにより、正確な水量の計測が可能となり、前年度よりも増加していますが、類似団体平均値は下回っています。
　⑧水洗化率は、100％に近い値となっており、今後も同水準で推移する見込みとなっています。</t>
    <rPh sb="3" eb="5">
      <t>ホンシ</t>
    </rPh>
    <rPh sb="7" eb="9">
      <t>レイワ</t>
    </rPh>
    <rPh sb="10" eb="11">
      <t>ネン</t>
    </rPh>
    <rPh sb="12" eb="13">
      <t>ガツ</t>
    </rPh>
    <rPh sb="14" eb="15">
      <t>ニチ</t>
    </rPh>
    <rPh sb="15" eb="16">
      <t>ツ</t>
    </rPh>
    <rPh sb="18" eb="20">
      <t>ノウギョウ</t>
    </rPh>
    <rPh sb="20" eb="22">
      <t>シュウラク</t>
    </rPh>
    <rPh sb="22" eb="24">
      <t>ハイスイ</t>
    </rPh>
    <rPh sb="24" eb="26">
      <t>ジギョウ</t>
    </rPh>
    <rPh sb="27" eb="34">
      <t>チホウコウエイキギョウホウ</t>
    </rPh>
    <rPh sb="35" eb="37">
      <t>ゼンブ</t>
    </rPh>
    <rPh sb="38" eb="40">
      <t>テキヨウ</t>
    </rPh>
    <rPh sb="42" eb="45">
      <t>ゲスイドウ</t>
    </rPh>
    <rPh sb="45" eb="47">
      <t>ジギョウ</t>
    </rPh>
    <rPh sb="48" eb="50">
      <t>ドウイツ</t>
    </rPh>
    <rPh sb="51" eb="53">
      <t>カイケイ</t>
    </rPh>
    <rPh sb="54" eb="56">
      <t>イコウ</t>
    </rPh>
    <rPh sb="131" eb="133">
      <t>リュウドウ</t>
    </rPh>
    <rPh sb="133" eb="135">
      <t>ヒリツ</t>
    </rPh>
    <rPh sb="136" eb="138">
      <t>ルイジ</t>
    </rPh>
    <rPh sb="138" eb="140">
      <t>ダンタイ</t>
    </rPh>
    <rPh sb="140" eb="143">
      <t>ヘイキンチ</t>
    </rPh>
    <rPh sb="144" eb="146">
      <t>シタマワ</t>
    </rPh>
    <rPh sb="154" eb="156">
      <t>リュウドウ</t>
    </rPh>
    <rPh sb="156" eb="158">
      <t>フサイ</t>
    </rPh>
    <rPh sb="183" eb="185">
      <t>イッパン</t>
    </rPh>
    <rPh sb="185" eb="187">
      <t>カイケイ</t>
    </rPh>
    <rPh sb="190" eb="192">
      <t>クリイレ</t>
    </rPh>
    <rPh sb="195" eb="197">
      <t>ザイゲン</t>
    </rPh>
    <rPh sb="198" eb="199">
      <t>ホ</t>
    </rPh>
    <rPh sb="211" eb="213">
      <t>シハライ</t>
    </rPh>
    <rPh sb="213" eb="215">
      <t>ノウリョク</t>
    </rPh>
    <rPh sb="216" eb="218">
      <t>カクホ</t>
    </rPh>
    <rPh sb="296" eb="298">
      <t>コショウ</t>
    </rPh>
    <rPh sb="302" eb="304">
      <t>ケイキ</t>
    </rPh>
    <rPh sb="311" eb="313">
      <t>シュウゼン</t>
    </rPh>
    <rPh sb="321" eb="323">
      <t>セイカク</t>
    </rPh>
    <rPh sb="324" eb="326">
      <t>スイリョウ</t>
    </rPh>
    <rPh sb="327" eb="329">
      <t>ケイソク</t>
    </rPh>
    <rPh sb="330" eb="332">
      <t>カノウ</t>
    </rPh>
    <rPh sb="336" eb="339">
      <t>ゼンネンド</t>
    </rPh>
    <rPh sb="342" eb="344">
      <t>ゾウカ</t>
    </rPh>
    <rPh sb="359" eb="360">
      <t>シタ</t>
    </rPh>
    <rPh sb="382" eb="383">
      <t>チカ</t>
    </rPh>
    <rPh sb="384" eb="385">
      <t>アタイ</t>
    </rPh>
    <rPh sb="392" eb="394">
      <t>コンゴ</t>
    </rPh>
    <rPh sb="395" eb="398">
      <t>ドウスイジュン</t>
    </rPh>
    <rPh sb="399" eb="401">
      <t>スイイ</t>
    </rPh>
    <rPh sb="403" eb="405">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</si>
</sst>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195-4E82-8DF3-7A64DC01BD1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3195-4E82-8DF3-7A64DC01BD1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26.32</c:v>
                </c:pt>
                <c:pt idx="2">
                  <c:v>15.79</c:v>
                </c:pt>
                <c:pt idx="3">
                  <c:v>15.79</c:v>
                </c:pt>
                <c:pt idx="4">
                  <c:v>43.42</c:v>
                </c:pt>
              </c:numCache>
            </c:numRef>
          </c:val>
          <c:extLst>
            <c:ext xmlns:c16="http://schemas.microsoft.com/office/drawing/2014/chart" uri="{C3380CC4-5D6E-409C-BE32-E72D297353CC}">
              <c16:uniqueId val="{00000000-9F49-465A-A6A0-369B342C298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9F49-465A-A6A0-369B342C298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98.25</c:v>
                </c:pt>
                <c:pt idx="2">
                  <c:v>94.74</c:v>
                </c:pt>
                <c:pt idx="3">
                  <c:v>95</c:v>
                </c:pt>
                <c:pt idx="4">
                  <c:v>90.91</c:v>
                </c:pt>
              </c:numCache>
            </c:numRef>
          </c:val>
          <c:extLst>
            <c:ext xmlns:c16="http://schemas.microsoft.com/office/drawing/2014/chart" uri="{C3380CC4-5D6E-409C-BE32-E72D297353CC}">
              <c16:uniqueId val="{00000000-439A-4BE8-B3A9-39973A51272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439A-4BE8-B3A9-39973A51272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99.31</c:v>
                </c:pt>
                <c:pt idx="2">
                  <c:v>118.17</c:v>
                </c:pt>
                <c:pt idx="3">
                  <c:v>100.27</c:v>
                </c:pt>
                <c:pt idx="4">
                  <c:v>100.16</c:v>
                </c:pt>
              </c:numCache>
            </c:numRef>
          </c:val>
          <c:extLst>
            <c:ext xmlns:c16="http://schemas.microsoft.com/office/drawing/2014/chart" uri="{C3380CC4-5D6E-409C-BE32-E72D297353CC}">
              <c16:uniqueId val="{00000000-E9D2-4263-BA32-03671C3745D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E9D2-4263-BA32-03671C3745D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7.38</c:v>
                </c:pt>
                <c:pt idx="2">
                  <c:v>9.58</c:v>
                </c:pt>
                <c:pt idx="3">
                  <c:v>12.32</c:v>
                </c:pt>
                <c:pt idx="4">
                  <c:v>15.29</c:v>
                </c:pt>
              </c:numCache>
            </c:numRef>
          </c:val>
          <c:extLst>
            <c:ext xmlns:c16="http://schemas.microsoft.com/office/drawing/2014/chart" uri="{C3380CC4-5D6E-409C-BE32-E72D297353CC}">
              <c16:uniqueId val="{00000000-D122-4146-99D8-219BD83034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D122-4146-99D8-219BD83034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575-4781-B014-6A615B30B97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9575-4781-B014-6A615B30B97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788-4C84-8977-3072E715BCC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9788-4C84-8977-3072E715BCC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17.37</c:v>
                </c:pt>
                <c:pt idx="2">
                  <c:v>16.93</c:v>
                </c:pt>
                <c:pt idx="3">
                  <c:v>23.49</c:v>
                </c:pt>
                <c:pt idx="4">
                  <c:v>24.43</c:v>
                </c:pt>
              </c:numCache>
            </c:numRef>
          </c:val>
          <c:extLst>
            <c:ext xmlns:c16="http://schemas.microsoft.com/office/drawing/2014/chart" uri="{C3380CC4-5D6E-409C-BE32-E72D297353CC}">
              <c16:uniqueId val="{00000000-1BB2-4954-BEC4-D54CC20FEA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1BB2-4954-BEC4-D54CC20FEA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166-4A85-99C6-66210E29F8E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6166-4A85-99C6-66210E29F8E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11.18</c:v>
                </c:pt>
                <c:pt idx="2">
                  <c:v>10.39</c:v>
                </c:pt>
                <c:pt idx="3">
                  <c:v>9.6300000000000008</c:v>
                </c:pt>
                <c:pt idx="4">
                  <c:v>10.26</c:v>
                </c:pt>
              </c:numCache>
            </c:numRef>
          </c:val>
          <c:extLst>
            <c:ext xmlns:c16="http://schemas.microsoft.com/office/drawing/2014/chart" uri="{C3380CC4-5D6E-409C-BE32-E72D297353CC}">
              <c16:uniqueId val="{00000000-51B2-4B87-98A4-2CCF082DE5B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51B2-4B87-98A4-2CCF082DE5B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1415.53</c:v>
                </c:pt>
                <c:pt idx="2">
                  <c:v>1529.2</c:v>
                </c:pt>
                <c:pt idx="3">
                  <c:v>1667.97</c:v>
                </c:pt>
                <c:pt idx="4">
                  <c:v>1579.09</c:v>
                </c:pt>
              </c:numCache>
            </c:numRef>
          </c:val>
          <c:extLst>
            <c:ext xmlns:c16="http://schemas.microsoft.com/office/drawing/2014/chart" uri="{C3380CC4-5D6E-409C-BE32-E72D297353CC}">
              <c16:uniqueId val="{00000000-82CD-4452-9D6D-2EB3019C148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82CD-4452-9D6D-2EB3019C148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Normal="100" workbookViewId="0">
      <selection activeCell="CE24" sqref="CE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帯広市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自治体職員</v>
      </c>
      <c r="AE8" s="66"/>
      <c r="AF8" s="66"/>
      <c r="AG8" s="66"/>
      <c r="AH8" s="66"/>
      <c r="AI8" s="66"/>
      <c r="AJ8" s="66"/>
      <c r="AK8" s="3"/>
      <c r="AL8" s="46">
        <f>データ!S6</f>
        <v>162460</v>
      </c>
      <c r="AM8" s="46"/>
      <c r="AN8" s="46"/>
      <c r="AO8" s="46"/>
      <c r="AP8" s="46"/>
      <c r="AQ8" s="46"/>
      <c r="AR8" s="46"/>
      <c r="AS8" s="46"/>
      <c r="AT8" s="45">
        <f>データ!T6</f>
        <v>619.34</v>
      </c>
      <c r="AU8" s="45"/>
      <c r="AV8" s="45"/>
      <c r="AW8" s="45"/>
      <c r="AX8" s="45"/>
      <c r="AY8" s="45"/>
      <c r="AZ8" s="45"/>
      <c r="BA8" s="45"/>
      <c r="BB8" s="45">
        <f>データ!U6</f>
        <v>262.31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67.849999999999994</v>
      </c>
      <c r="J10" s="45"/>
      <c r="K10" s="45"/>
      <c r="L10" s="45"/>
      <c r="M10" s="45"/>
      <c r="N10" s="45"/>
      <c r="O10" s="45"/>
      <c r="P10" s="45">
        <f>データ!P6</f>
        <v>0.03</v>
      </c>
      <c r="Q10" s="45"/>
      <c r="R10" s="45"/>
      <c r="S10" s="45"/>
      <c r="T10" s="45"/>
      <c r="U10" s="45"/>
      <c r="V10" s="45"/>
      <c r="W10" s="45">
        <f>データ!Q6</f>
        <v>87.45</v>
      </c>
      <c r="X10" s="45"/>
      <c r="Y10" s="45"/>
      <c r="Z10" s="45"/>
      <c r="AA10" s="45"/>
      <c r="AB10" s="45"/>
      <c r="AC10" s="45"/>
      <c r="AD10" s="46">
        <f>データ!R6</f>
        <v>2970</v>
      </c>
      <c r="AE10" s="46"/>
      <c r="AF10" s="46"/>
      <c r="AG10" s="46"/>
      <c r="AH10" s="46"/>
      <c r="AI10" s="46"/>
      <c r="AJ10" s="46"/>
      <c r="AK10" s="2"/>
      <c r="AL10" s="46">
        <f>データ!V6</f>
        <v>55</v>
      </c>
      <c r="AM10" s="46"/>
      <c r="AN10" s="46"/>
      <c r="AO10" s="46"/>
      <c r="AP10" s="46"/>
      <c r="AQ10" s="46"/>
      <c r="AR10" s="46"/>
      <c r="AS10" s="46"/>
      <c r="AT10" s="45">
        <f>データ!W6</f>
        <v>0.13</v>
      </c>
      <c r="AU10" s="45"/>
      <c r="AV10" s="45"/>
      <c r="AW10" s="45"/>
      <c r="AX10" s="45"/>
      <c r="AY10" s="45"/>
      <c r="AZ10" s="45"/>
      <c r="BA10" s="45"/>
      <c r="BB10" s="45">
        <f>データ!X6</f>
        <v>423.08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115</v>
      </c>
      <c r="BM16" s="44"/>
      <c r="BN16" s="44"/>
      <c r="BO16" s="44"/>
      <c r="BP16" s="44"/>
      <c r="BQ16" s="44"/>
      <c r="BR16" s="44"/>
      <c r="BS16" s="44"/>
      <c r="BT16" s="44"/>
      <c r="BU16" s="44"/>
      <c r="BV16" s="44"/>
      <c r="BW16" s="44"/>
      <c r="BX16" s="44"/>
      <c r="BY16" s="44"/>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44"/>
      <c r="BN17" s="44"/>
      <c r="BO17" s="44"/>
      <c r="BP17" s="44"/>
      <c r="BQ17" s="44"/>
      <c r="BR17" s="44"/>
      <c r="BS17" s="44"/>
      <c r="BT17" s="44"/>
      <c r="BU17" s="44"/>
      <c r="BV17" s="44"/>
      <c r="BW17" s="44"/>
      <c r="BX17" s="44"/>
      <c r="BY17" s="44"/>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44"/>
      <c r="BN18" s="44"/>
      <c r="BO18" s="44"/>
      <c r="BP18" s="44"/>
      <c r="BQ18" s="44"/>
      <c r="BR18" s="44"/>
      <c r="BS18" s="44"/>
      <c r="BT18" s="44"/>
      <c r="BU18" s="44"/>
      <c r="BV18" s="44"/>
      <c r="BW18" s="44"/>
      <c r="BX18" s="44"/>
      <c r="BY18" s="44"/>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44"/>
      <c r="BN19" s="44"/>
      <c r="BO19" s="44"/>
      <c r="BP19" s="44"/>
      <c r="BQ19" s="44"/>
      <c r="BR19" s="44"/>
      <c r="BS19" s="44"/>
      <c r="BT19" s="44"/>
      <c r="BU19" s="44"/>
      <c r="BV19" s="44"/>
      <c r="BW19" s="44"/>
      <c r="BX19" s="44"/>
      <c r="BY19" s="44"/>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44"/>
      <c r="BN20" s="44"/>
      <c r="BO20" s="44"/>
      <c r="BP20" s="44"/>
      <c r="BQ20" s="44"/>
      <c r="BR20" s="44"/>
      <c r="BS20" s="44"/>
      <c r="BT20" s="44"/>
      <c r="BU20" s="44"/>
      <c r="BV20" s="44"/>
      <c r="BW20" s="44"/>
      <c r="BX20" s="44"/>
      <c r="BY20" s="44"/>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44"/>
      <c r="BN21" s="44"/>
      <c r="BO21" s="44"/>
      <c r="BP21" s="44"/>
      <c r="BQ21" s="44"/>
      <c r="BR21" s="44"/>
      <c r="BS21" s="44"/>
      <c r="BT21" s="44"/>
      <c r="BU21" s="44"/>
      <c r="BV21" s="44"/>
      <c r="BW21" s="44"/>
      <c r="BX21" s="44"/>
      <c r="BY21" s="44"/>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44"/>
      <c r="BN22" s="44"/>
      <c r="BO22" s="44"/>
      <c r="BP22" s="44"/>
      <c r="BQ22" s="44"/>
      <c r="BR22" s="44"/>
      <c r="BS22" s="44"/>
      <c r="BT22" s="44"/>
      <c r="BU22" s="44"/>
      <c r="BV22" s="44"/>
      <c r="BW22" s="44"/>
      <c r="BX22" s="44"/>
      <c r="BY22" s="44"/>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44"/>
      <c r="BN23" s="44"/>
      <c r="BO23" s="44"/>
      <c r="BP23" s="44"/>
      <c r="BQ23" s="44"/>
      <c r="BR23" s="44"/>
      <c r="BS23" s="44"/>
      <c r="BT23" s="44"/>
      <c r="BU23" s="44"/>
      <c r="BV23" s="44"/>
      <c r="BW23" s="44"/>
      <c r="BX23" s="44"/>
      <c r="BY23" s="44"/>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44"/>
      <c r="BN24" s="44"/>
      <c r="BO24" s="44"/>
      <c r="BP24" s="44"/>
      <c r="BQ24" s="44"/>
      <c r="BR24" s="44"/>
      <c r="BS24" s="44"/>
      <c r="BT24" s="44"/>
      <c r="BU24" s="44"/>
      <c r="BV24" s="44"/>
      <c r="BW24" s="44"/>
      <c r="BX24" s="44"/>
      <c r="BY24" s="44"/>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44"/>
      <c r="BN25" s="44"/>
      <c r="BO25" s="44"/>
      <c r="BP25" s="44"/>
      <c r="BQ25" s="44"/>
      <c r="BR25" s="44"/>
      <c r="BS25" s="44"/>
      <c r="BT25" s="44"/>
      <c r="BU25" s="44"/>
      <c r="BV25" s="44"/>
      <c r="BW25" s="44"/>
      <c r="BX25" s="44"/>
      <c r="BY25" s="44"/>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44"/>
      <c r="BN26" s="44"/>
      <c r="BO26" s="44"/>
      <c r="BP26" s="44"/>
      <c r="BQ26" s="44"/>
      <c r="BR26" s="44"/>
      <c r="BS26" s="44"/>
      <c r="BT26" s="44"/>
      <c r="BU26" s="44"/>
      <c r="BV26" s="44"/>
      <c r="BW26" s="44"/>
      <c r="BX26" s="44"/>
      <c r="BY26" s="44"/>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44"/>
      <c r="BN27" s="44"/>
      <c r="BO27" s="44"/>
      <c r="BP27" s="44"/>
      <c r="BQ27" s="44"/>
      <c r="BR27" s="44"/>
      <c r="BS27" s="44"/>
      <c r="BT27" s="44"/>
      <c r="BU27" s="44"/>
      <c r="BV27" s="44"/>
      <c r="BW27" s="44"/>
      <c r="BX27" s="44"/>
      <c r="BY27" s="44"/>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44"/>
      <c r="BN28" s="44"/>
      <c r="BO28" s="44"/>
      <c r="BP28" s="44"/>
      <c r="BQ28" s="44"/>
      <c r="BR28" s="44"/>
      <c r="BS28" s="44"/>
      <c r="BT28" s="44"/>
      <c r="BU28" s="44"/>
      <c r="BV28" s="44"/>
      <c r="BW28" s="44"/>
      <c r="BX28" s="44"/>
      <c r="BY28" s="44"/>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44"/>
      <c r="BN29" s="44"/>
      <c r="BO29" s="44"/>
      <c r="BP29" s="44"/>
      <c r="BQ29" s="44"/>
      <c r="BR29" s="44"/>
      <c r="BS29" s="44"/>
      <c r="BT29" s="44"/>
      <c r="BU29" s="44"/>
      <c r="BV29" s="44"/>
      <c r="BW29" s="44"/>
      <c r="BX29" s="44"/>
      <c r="BY29" s="44"/>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44"/>
      <c r="BN30" s="44"/>
      <c r="BO30" s="44"/>
      <c r="BP30" s="44"/>
      <c r="BQ30" s="44"/>
      <c r="BR30" s="44"/>
      <c r="BS30" s="44"/>
      <c r="BT30" s="44"/>
      <c r="BU30" s="44"/>
      <c r="BV30" s="44"/>
      <c r="BW30" s="44"/>
      <c r="BX30" s="44"/>
      <c r="BY30" s="44"/>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44"/>
      <c r="BN31" s="44"/>
      <c r="BO31" s="44"/>
      <c r="BP31" s="44"/>
      <c r="BQ31" s="44"/>
      <c r="BR31" s="44"/>
      <c r="BS31" s="44"/>
      <c r="BT31" s="44"/>
      <c r="BU31" s="44"/>
      <c r="BV31" s="44"/>
      <c r="BW31" s="44"/>
      <c r="BX31" s="44"/>
      <c r="BY31" s="44"/>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44"/>
      <c r="BN32" s="44"/>
      <c r="BO32" s="44"/>
      <c r="BP32" s="44"/>
      <c r="BQ32" s="44"/>
      <c r="BR32" s="44"/>
      <c r="BS32" s="44"/>
      <c r="BT32" s="44"/>
      <c r="BU32" s="44"/>
      <c r="BV32" s="44"/>
      <c r="BW32" s="44"/>
      <c r="BX32" s="44"/>
      <c r="BY32" s="44"/>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44"/>
      <c r="BN33" s="44"/>
      <c r="BO33" s="44"/>
      <c r="BP33" s="44"/>
      <c r="BQ33" s="44"/>
      <c r="BR33" s="44"/>
      <c r="BS33" s="44"/>
      <c r="BT33" s="44"/>
      <c r="BU33" s="44"/>
      <c r="BV33" s="44"/>
      <c r="BW33" s="44"/>
      <c r="BX33" s="44"/>
      <c r="BY33" s="44"/>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44"/>
      <c r="BN34" s="44"/>
      <c r="BO34" s="44"/>
      <c r="BP34" s="44"/>
      <c r="BQ34" s="44"/>
      <c r="BR34" s="44"/>
      <c r="BS34" s="44"/>
      <c r="BT34" s="44"/>
      <c r="BU34" s="44"/>
      <c r="BV34" s="44"/>
      <c r="BW34" s="44"/>
      <c r="BX34" s="44"/>
      <c r="BY34" s="44"/>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44"/>
      <c r="BN35" s="44"/>
      <c r="BO35" s="44"/>
      <c r="BP35" s="44"/>
      <c r="BQ35" s="44"/>
      <c r="BR35" s="44"/>
      <c r="BS35" s="44"/>
      <c r="BT35" s="44"/>
      <c r="BU35" s="44"/>
      <c r="BV35" s="44"/>
      <c r="BW35" s="44"/>
      <c r="BX35" s="44"/>
      <c r="BY35" s="44"/>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44"/>
      <c r="BN36" s="44"/>
      <c r="BO36" s="44"/>
      <c r="BP36" s="44"/>
      <c r="BQ36" s="44"/>
      <c r="BR36" s="44"/>
      <c r="BS36" s="44"/>
      <c r="BT36" s="44"/>
      <c r="BU36" s="44"/>
      <c r="BV36" s="44"/>
      <c r="BW36" s="44"/>
      <c r="BX36" s="44"/>
      <c r="BY36" s="44"/>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44"/>
      <c r="BN37" s="44"/>
      <c r="BO37" s="44"/>
      <c r="BP37" s="44"/>
      <c r="BQ37" s="44"/>
      <c r="BR37" s="44"/>
      <c r="BS37" s="44"/>
      <c r="BT37" s="44"/>
      <c r="BU37" s="44"/>
      <c r="BV37" s="44"/>
      <c r="BW37" s="44"/>
      <c r="BX37" s="44"/>
      <c r="BY37" s="44"/>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44"/>
      <c r="BN38" s="44"/>
      <c r="BO38" s="44"/>
      <c r="BP38" s="44"/>
      <c r="BQ38" s="44"/>
      <c r="BR38" s="44"/>
      <c r="BS38" s="44"/>
      <c r="BT38" s="44"/>
      <c r="BU38" s="44"/>
      <c r="BV38" s="44"/>
      <c r="BW38" s="44"/>
      <c r="BX38" s="44"/>
      <c r="BY38" s="44"/>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44"/>
      <c r="BN39" s="44"/>
      <c r="BO39" s="44"/>
      <c r="BP39" s="44"/>
      <c r="BQ39" s="44"/>
      <c r="BR39" s="44"/>
      <c r="BS39" s="44"/>
      <c r="BT39" s="44"/>
      <c r="BU39" s="44"/>
      <c r="BV39" s="44"/>
      <c r="BW39" s="44"/>
      <c r="BX39" s="44"/>
      <c r="BY39" s="44"/>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44"/>
      <c r="BN40" s="44"/>
      <c r="BO40" s="44"/>
      <c r="BP40" s="44"/>
      <c r="BQ40" s="44"/>
      <c r="BR40" s="44"/>
      <c r="BS40" s="44"/>
      <c r="BT40" s="44"/>
      <c r="BU40" s="44"/>
      <c r="BV40" s="44"/>
      <c r="BW40" s="44"/>
      <c r="BX40" s="44"/>
      <c r="BY40" s="44"/>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44"/>
      <c r="BN41" s="44"/>
      <c r="BO41" s="44"/>
      <c r="BP41" s="44"/>
      <c r="BQ41" s="44"/>
      <c r="BR41" s="44"/>
      <c r="BS41" s="44"/>
      <c r="BT41" s="44"/>
      <c r="BU41" s="44"/>
      <c r="BV41" s="44"/>
      <c r="BW41" s="44"/>
      <c r="BX41" s="44"/>
      <c r="BY41" s="44"/>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44"/>
      <c r="BN42" s="44"/>
      <c r="BO42" s="44"/>
      <c r="BP42" s="44"/>
      <c r="BQ42" s="44"/>
      <c r="BR42" s="44"/>
      <c r="BS42" s="44"/>
      <c r="BT42" s="44"/>
      <c r="BU42" s="44"/>
      <c r="BV42" s="44"/>
      <c r="BW42" s="44"/>
      <c r="BX42" s="44"/>
      <c r="BY42" s="44"/>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44"/>
      <c r="BN43" s="44"/>
      <c r="BO43" s="44"/>
      <c r="BP43" s="44"/>
      <c r="BQ43" s="44"/>
      <c r="BR43" s="44"/>
      <c r="BS43" s="44"/>
      <c r="BT43" s="44"/>
      <c r="BU43" s="44"/>
      <c r="BV43" s="44"/>
      <c r="BW43" s="44"/>
      <c r="BX43" s="44"/>
      <c r="BY43" s="44"/>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42"/>
      <c r="BN44" s="42"/>
      <c r="BO44" s="42"/>
      <c r="BP44" s="42"/>
      <c r="BQ44" s="42"/>
      <c r="BR44" s="42"/>
      <c r="BS44" s="42"/>
      <c r="BT44" s="42"/>
      <c r="BU44" s="42"/>
      <c r="BV44" s="42"/>
      <c r="BW44" s="42"/>
      <c r="BX44" s="42"/>
      <c r="BY44" s="42"/>
      <c r="BZ44" s="4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113</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38"/>
      <c r="BM60" s="39"/>
      <c r="BN60" s="39"/>
      <c r="BO60" s="39"/>
      <c r="BP60" s="39"/>
      <c r="BQ60" s="39"/>
      <c r="BR60" s="39"/>
      <c r="BS60" s="39"/>
      <c r="BT60" s="39"/>
      <c r="BU60" s="39"/>
      <c r="BV60" s="39"/>
      <c r="BW60" s="39"/>
      <c r="BX60" s="39"/>
      <c r="BY60" s="39"/>
      <c r="BZ60" s="40"/>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114</v>
      </c>
      <c r="BM66" s="44"/>
      <c r="BN66" s="44"/>
      <c r="BO66" s="44"/>
      <c r="BP66" s="44"/>
      <c r="BQ66" s="44"/>
      <c r="BR66" s="44"/>
      <c r="BS66" s="44"/>
      <c r="BT66" s="44"/>
      <c r="BU66" s="44"/>
      <c r="BV66" s="44"/>
      <c r="BW66" s="44"/>
      <c r="BX66" s="44"/>
      <c r="BY66" s="44"/>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44"/>
      <c r="BN67" s="44"/>
      <c r="BO67" s="44"/>
      <c r="BP67" s="44"/>
      <c r="BQ67" s="44"/>
      <c r="BR67" s="44"/>
      <c r="BS67" s="44"/>
      <c r="BT67" s="44"/>
      <c r="BU67" s="44"/>
      <c r="BV67" s="44"/>
      <c r="BW67" s="44"/>
      <c r="BX67" s="44"/>
      <c r="BY67" s="44"/>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44"/>
      <c r="BN68" s="44"/>
      <c r="BO68" s="44"/>
      <c r="BP68" s="44"/>
      <c r="BQ68" s="44"/>
      <c r="BR68" s="44"/>
      <c r="BS68" s="44"/>
      <c r="BT68" s="44"/>
      <c r="BU68" s="44"/>
      <c r="BV68" s="44"/>
      <c r="BW68" s="44"/>
      <c r="BX68" s="44"/>
      <c r="BY68" s="44"/>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44"/>
      <c r="BN69" s="44"/>
      <c r="BO69" s="44"/>
      <c r="BP69" s="44"/>
      <c r="BQ69" s="44"/>
      <c r="BR69" s="44"/>
      <c r="BS69" s="44"/>
      <c r="BT69" s="44"/>
      <c r="BU69" s="44"/>
      <c r="BV69" s="44"/>
      <c r="BW69" s="44"/>
      <c r="BX69" s="44"/>
      <c r="BY69" s="44"/>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44"/>
      <c r="BN70" s="44"/>
      <c r="BO70" s="44"/>
      <c r="BP70" s="44"/>
      <c r="BQ70" s="44"/>
      <c r="BR70" s="44"/>
      <c r="BS70" s="44"/>
      <c r="BT70" s="44"/>
      <c r="BU70" s="44"/>
      <c r="BV70" s="44"/>
      <c r="BW70" s="44"/>
      <c r="BX70" s="44"/>
      <c r="BY70" s="44"/>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44"/>
      <c r="BN71" s="44"/>
      <c r="BO71" s="44"/>
      <c r="BP71" s="44"/>
      <c r="BQ71" s="44"/>
      <c r="BR71" s="44"/>
      <c r="BS71" s="44"/>
      <c r="BT71" s="44"/>
      <c r="BU71" s="44"/>
      <c r="BV71" s="44"/>
      <c r="BW71" s="44"/>
      <c r="BX71" s="44"/>
      <c r="BY71" s="44"/>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44"/>
      <c r="BN72" s="44"/>
      <c r="BO72" s="44"/>
      <c r="BP72" s="44"/>
      <c r="BQ72" s="44"/>
      <c r="BR72" s="44"/>
      <c r="BS72" s="44"/>
      <c r="BT72" s="44"/>
      <c r="BU72" s="44"/>
      <c r="BV72" s="44"/>
      <c r="BW72" s="44"/>
      <c r="BX72" s="44"/>
      <c r="BY72" s="44"/>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44"/>
      <c r="BN73" s="44"/>
      <c r="BO73" s="44"/>
      <c r="BP73" s="44"/>
      <c r="BQ73" s="44"/>
      <c r="BR73" s="44"/>
      <c r="BS73" s="44"/>
      <c r="BT73" s="44"/>
      <c r="BU73" s="44"/>
      <c r="BV73" s="44"/>
      <c r="BW73" s="44"/>
      <c r="BX73" s="44"/>
      <c r="BY73" s="44"/>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44"/>
      <c r="BN74" s="44"/>
      <c r="BO74" s="44"/>
      <c r="BP74" s="44"/>
      <c r="BQ74" s="44"/>
      <c r="BR74" s="44"/>
      <c r="BS74" s="44"/>
      <c r="BT74" s="44"/>
      <c r="BU74" s="44"/>
      <c r="BV74" s="44"/>
      <c r="BW74" s="44"/>
      <c r="BX74" s="44"/>
      <c r="BY74" s="44"/>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44"/>
      <c r="BN75" s="44"/>
      <c r="BO75" s="44"/>
      <c r="BP75" s="44"/>
      <c r="BQ75" s="44"/>
      <c r="BR75" s="44"/>
      <c r="BS75" s="44"/>
      <c r="BT75" s="44"/>
      <c r="BU75" s="44"/>
      <c r="BV75" s="44"/>
      <c r="BW75" s="44"/>
      <c r="BX75" s="44"/>
      <c r="BY75" s="44"/>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44"/>
      <c r="BN76" s="44"/>
      <c r="BO76" s="44"/>
      <c r="BP76" s="44"/>
      <c r="BQ76" s="44"/>
      <c r="BR76" s="44"/>
      <c r="BS76" s="44"/>
      <c r="BT76" s="44"/>
      <c r="BU76" s="44"/>
      <c r="BV76" s="44"/>
      <c r="BW76" s="44"/>
      <c r="BX76" s="44"/>
      <c r="BY76" s="44"/>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44"/>
      <c r="BN77" s="44"/>
      <c r="BO77" s="44"/>
      <c r="BP77" s="44"/>
      <c r="BQ77" s="44"/>
      <c r="BR77" s="44"/>
      <c r="BS77" s="44"/>
      <c r="BT77" s="44"/>
      <c r="BU77" s="44"/>
      <c r="BV77" s="44"/>
      <c r="BW77" s="44"/>
      <c r="BX77" s="44"/>
      <c r="BY77" s="44"/>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44"/>
      <c r="BN78" s="44"/>
      <c r="BO78" s="44"/>
      <c r="BP78" s="44"/>
      <c r="BQ78" s="44"/>
      <c r="BR78" s="44"/>
      <c r="BS78" s="44"/>
      <c r="BT78" s="44"/>
      <c r="BU78" s="44"/>
      <c r="BV78" s="44"/>
      <c r="BW78" s="44"/>
      <c r="BX78" s="44"/>
      <c r="BY78" s="44"/>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44"/>
      <c r="BN79" s="44"/>
      <c r="BO79" s="44"/>
      <c r="BP79" s="44"/>
      <c r="BQ79" s="44"/>
      <c r="BR79" s="44"/>
      <c r="BS79" s="44"/>
      <c r="BT79" s="44"/>
      <c r="BU79" s="44"/>
      <c r="BV79" s="44"/>
      <c r="BW79" s="44"/>
      <c r="BX79" s="44"/>
      <c r="BY79" s="44"/>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44"/>
      <c r="BN80" s="44"/>
      <c r="BO80" s="44"/>
      <c r="BP80" s="44"/>
      <c r="BQ80" s="44"/>
      <c r="BR80" s="44"/>
      <c r="BS80" s="44"/>
      <c r="BT80" s="44"/>
      <c r="BU80" s="44"/>
      <c r="BV80" s="44"/>
      <c r="BW80" s="44"/>
      <c r="BX80" s="44"/>
      <c r="BY80" s="44"/>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44"/>
      <c r="BN81" s="44"/>
      <c r="BO81" s="44"/>
      <c r="BP81" s="44"/>
      <c r="BQ81" s="44"/>
      <c r="BR81" s="44"/>
      <c r="BS81" s="44"/>
      <c r="BT81" s="44"/>
      <c r="BU81" s="44"/>
      <c r="BV81" s="44"/>
      <c r="BW81" s="44"/>
      <c r="BX81" s="44"/>
      <c r="BY81" s="44"/>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j83vLvPMHyOYhe1JRcXAbrhsnhJM9D2fjf5ZNf6PrrBbDpjpc565cBkug7py0RxEm5QdFKOzwBpoUwaVxz/D2w==" saltValue="f9lgcQbj8GqhWBHcAPtV/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B10:H10"/>
    <mergeCell ref="I10:O10"/>
    <mergeCell ref="P10:V10"/>
    <mergeCell ref="W10:AC10"/>
    <mergeCell ref="AD10:AJ10"/>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12076</v>
      </c>
      <c r="D6" s="19">
        <f t="shared" si="3"/>
        <v>46</v>
      </c>
      <c r="E6" s="19">
        <f t="shared" si="3"/>
        <v>17</v>
      </c>
      <c r="F6" s="19">
        <f t="shared" si="3"/>
        <v>5</v>
      </c>
      <c r="G6" s="19">
        <f t="shared" si="3"/>
        <v>0</v>
      </c>
      <c r="H6" s="19" t="str">
        <f t="shared" si="3"/>
        <v>北海道　帯広市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67.849999999999994</v>
      </c>
      <c r="P6" s="20">
        <f t="shared" si="3"/>
        <v>0.03</v>
      </c>
      <c r="Q6" s="20">
        <f t="shared" si="3"/>
        <v>87.45</v>
      </c>
      <c r="R6" s="20">
        <f t="shared" si="3"/>
        <v>2970</v>
      </c>
      <c r="S6" s="20">
        <f t="shared" si="3"/>
        <v>162460</v>
      </c>
      <c r="T6" s="20">
        <f t="shared" si="3"/>
        <v>619.34</v>
      </c>
      <c r="U6" s="20">
        <f t="shared" si="3"/>
        <v>262.31</v>
      </c>
      <c r="V6" s="20">
        <f t="shared" si="3"/>
        <v>55</v>
      </c>
      <c r="W6" s="20">
        <f t="shared" si="3"/>
        <v>0.13</v>
      </c>
      <c r="X6" s="20">
        <f t="shared" si="3"/>
        <v>423.08</v>
      </c>
      <c r="Y6" s="21" t="str">
        <f>IF(Y7="",NA(),Y7)</f>
        <v>-</v>
      </c>
      <c r="Z6" s="21">
        <f t="shared" ref="Z6:AH6" si="4">IF(Z7="",NA(),Z7)</f>
        <v>99.31</v>
      </c>
      <c r="AA6" s="21">
        <f t="shared" si="4"/>
        <v>118.17</v>
      </c>
      <c r="AB6" s="21">
        <f t="shared" si="4"/>
        <v>100.27</v>
      </c>
      <c r="AC6" s="21">
        <f t="shared" si="4"/>
        <v>100.16</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17.37</v>
      </c>
      <c r="AW6" s="21">
        <f t="shared" si="6"/>
        <v>16.93</v>
      </c>
      <c r="AX6" s="21">
        <f t="shared" si="6"/>
        <v>23.49</v>
      </c>
      <c r="AY6" s="21">
        <f t="shared" si="6"/>
        <v>24.43</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11.18</v>
      </c>
      <c r="BS6" s="21">
        <f t="shared" si="8"/>
        <v>10.39</v>
      </c>
      <c r="BT6" s="21">
        <f t="shared" si="8"/>
        <v>9.6300000000000008</v>
      </c>
      <c r="BU6" s="21">
        <f t="shared" si="8"/>
        <v>10.26</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1415.53</v>
      </c>
      <c r="CD6" s="21">
        <f t="shared" si="9"/>
        <v>1529.2</v>
      </c>
      <c r="CE6" s="21">
        <f t="shared" si="9"/>
        <v>1667.97</v>
      </c>
      <c r="CF6" s="21">
        <f t="shared" si="9"/>
        <v>1579.09</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26.32</v>
      </c>
      <c r="CO6" s="21">
        <f t="shared" si="10"/>
        <v>15.79</v>
      </c>
      <c r="CP6" s="21">
        <f t="shared" si="10"/>
        <v>15.79</v>
      </c>
      <c r="CQ6" s="21">
        <f t="shared" si="10"/>
        <v>43.42</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98.25</v>
      </c>
      <c r="CZ6" s="21">
        <f t="shared" si="11"/>
        <v>94.74</v>
      </c>
      <c r="DA6" s="21">
        <f t="shared" si="11"/>
        <v>95</v>
      </c>
      <c r="DB6" s="21">
        <f t="shared" si="11"/>
        <v>90.91</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7.38</v>
      </c>
      <c r="DK6" s="21">
        <f t="shared" si="12"/>
        <v>9.58</v>
      </c>
      <c r="DL6" s="21">
        <f t="shared" si="12"/>
        <v>12.32</v>
      </c>
      <c r="DM6" s="21">
        <f t="shared" si="12"/>
        <v>15.29</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12076</v>
      </c>
      <c r="D7" s="23">
        <v>46</v>
      </c>
      <c r="E7" s="23">
        <v>17</v>
      </c>
      <c r="F7" s="23">
        <v>5</v>
      </c>
      <c r="G7" s="23">
        <v>0</v>
      </c>
      <c r="H7" s="23" t="s">
        <v>96</v>
      </c>
      <c r="I7" s="23" t="s">
        <v>97</v>
      </c>
      <c r="J7" s="23" t="s">
        <v>98</v>
      </c>
      <c r="K7" s="23" t="s">
        <v>99</v>
      </c>
      <c r="L7" s="23" t="s">
        <v>100</v>
      </c>
      <c r="M7" s="23" t="s">
        <v>101</v>
      </c>
      <c r="N7" s="24" t="s">
        <v>102</v>
      </c>
      <c r="O7" s="24">
        <v>67.849999999999994</v>
      </c>
      <c r="P7" s="24">
        <v>0.03</v>
      </c>
      <c r="Q7" s="24">
        <v>87.45</v>
      </c>
      <c r="R7" s="24">
        <v>2970</v>
      </c>
      <c r="S7" s="24">
        <v>162460</v>
      </c>
      <c r="T7" s="24">
        <v>619.34</v>
      </c>
      <c r="U7" s="24">
        <v>262.31</v>
      </c>
      <c r="V7" s="24">
        <v>55</v>
      </c>
      <c r="W7" s="24">
        <v>0.13</v>
      </c>
      <c r="X7" s="24">
        <v>423.08</v>
      </c>
      <c r="Y7" s="24" t="s">
        <v>102</v>
      </c>
      <c r="Z7" s="24">
        <v>99.31</v>
      </c>
      <c r="AA7" s="24">
        <v>118.17</v>
      </c>
      <c r="AB7" s="24">
        <v>100.27</v>
      </c>
      <c r="AC7" s="24">
        <v>100.16</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17.37</v>
      </c>
      <c r="AW7" s="24">
        <v>16.93</v>
      </c>
      <c r="AX7" s="24">
        <v>23.49</v>
      </c>
      <c r="AY7" s="24">
        <v>24.43</v>
      </c>
      <c r="AZ7" s="24" t="s">
        <v>102</v>
      </c>
      <c r="BA7" s="24">
        <v>29.13</v>
      </c>
      <c r="BB7" s="24">
        <v>35.69</v>
      </c>
      <c r="BC7" s="24">
        <v>38.4</v>
      </c>
      <c r="BD7" s="24">
        <v>44.04</v>
      </c>
      <c r="BE7" s="24">
        <v>42.02</v>
      </c>
      <c r="BF7" s="24" t="s">
        <v>102</v>
      </c>
      <c r="BG7" s="24">
        <v>0</v>
      </c>
      <c r="BH7" s="24">
        <v>0</v>
      </c>
      <c r="BI7" s="24">
        <v>0</v>
      </c>
      <c r="BJ7" s="24">
        <v>0</v>
      </c>
      <c r="BK7" s="24" t="s">
        <v>102</v>
      </c>
      <c r="BL7" s="24">
        <v>867.83</v>
      </c>
      <c r="BM7" s="24">
        <v>791.76</v>
      </c>
      <c r="BN7" s="24">
        <v>900.82</v>
      </c>
      <c r="BO7" s="24">
        <v>839.21</v>
      </c>
      <c r="BP7" s="24">
        <v>785.1</v>
      </c>
      <c r="BQ7" s="24" t="s">
        <v>102</v>
      </c>
      <c r="BR7" s="24">
        <v>11.18</v>
      </c>
      <c r="BS7" s="24">
        <v>10.39</v>
      </c>
      <c r="BT7" s="24">
        <v>9.6300000000000008</v>
      </c>
      <c r="BU7" s="24">
        <v>10.26</v>
      </c>
      <c r="BV7" s="24" t="s">
        <v>102</v>
      </c>
      <c r="BW7" s="24">
        <v>57.08</v>
      </c>
      <c r="BX7" s="24">
        <v>56.26</v>
      </c>
      <c r="BY7" s="24">
        <v>52.94</v>
      </c>
      <c r="BZ7" s="24">
        <v>52.05</v>
      </c>
      <c r="CA7" s="24">
        <v>56.93</v>
      </c>
      <c r="CB7" s="24" t="s">
        <v>102</v>
      </c>
      <c r="CC7" s="24">
        <v>1415.53</v>
      </c>
      <c r="CD7" s="24">
        <v>1529.2</v>
      </c>
      <c r="CE7" s="24">
        <v>1667.97</v>
      </c>
      <c r="CF7" s="24">
        <v>1579.09</v>
      </c>
      <c r="CG7" s="24" t="s">
        <v>102</v>
      </c>
      <c r="CH7" s="24">
        <v>274.99</v>
      </c>
      <c r="CI7" s="24">
        <v>282.08999999999997</v>
      </c>
      <c r="CJ7" s="24">
        <v>303.27999999999997</v>
      </c>
      <c r="CK7" s="24">
        <v>301.86</v>
      </c>
      <c r="CL7" s="24">
        <v>271.14999999999998</v>
      </c>
      <c r="CM7" s="24" t="s">
        <v>102</v>
      </c>
      <c r="CN7" s="24">
        <v>26.32</v>
      </c>
      <c r="CO7" s="24">
        <v>15.79</v>
      </c>
      <c r="CP7" s="24">
        <v>15.79</v>
      </c>
      <c r="CQ7" s="24">
        <v>43.42</v>
      </c>
      <c r="CR7" s="24" t="s">
        <v>102</v>
      </c>
      <c r="CS7" s="24">
        <v>54.83</v>
      </c>
      <c r="CT7" s="24">
        <v>66.53</v>
      </c>
      <c r="CU7" s="24">
        <v>52.35</v>
      </c>
      <c r="CV7" s="24">
        <v>46.25</v>
      </c>
      <c r="CW7" s="24">
        <v>49.87</v>
      </c>
      <c r="CX7" s="24" t="s">
        <v>102</v>
      </c>
      <c r="CY7" s="24">
        <v>98.25</v>
      </c>
      <c r="CZ7" s="24">
        <v>94.74</v>
      </c>
      <c r="DA7" s="24">
        <v>95</v>
      </c>
      <c r="DB7" s="24">
        <v>90.91</v>
      </c>
      <c r="DC7" s="24" t="s">
        <v>102</v>
      </c>
      <c r="DD7" s="24">
        <v>84.7</v>
      </c>
      <c r="DE7" s="24">
        <v>84.67</v>
      </c>
      <c r="DF7" s="24">
        <v>84.39</v>
      </c>
      <c r="DG7" s="24">
        <v>83.96</v>
      </c>
      <c r="DH7" s="24">
        <v>87.54</v>
      </c>
      <c r="DI7" s="24" t="s">
        <v>102</v>
      </c>
      <c r="DJ7" s="24">
        <v>7.38</v>
      </c>
      <c r="DK7" s="24">
        <v>9.58</v>
      </c>
      <c r="DL7" s="24">
        <v>12.32</v>
      </c>
      <c r="DM7" s="24">
        <v>15.29</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浜田　洋平</cp:lastModifiedBy>
  <cp:lastPrinted>2025-01-28T02:56:16Z</cp:lastPrinted>
  <dcterms:created xsi:type="dcterms:W3CDTF">2024-12-19T01:26:54Z</dcterms:created>
  <dcterms:modified xsi:type="dcterms:W3CDTF">2025-03-04T23:59:21Z</dcterms:modified>
  <cp:category/>
</cp:coreProperties>
</file>