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activeTab="13" firstSheet="13" windowHeight="14112" windowWidth="28800" xWindow="0" yWindow="0"/>
  </bookViews>
  <sheets>
    <sheet r:id="rId1" name="総括表" sheetId="7"/>
    <sheet r:id="rId2" name="普通会計の状況" sheetId="8"/>
    <sheet r:id="rId3" name="各会計、関係団体の財政状況及び健全化判断比率" sheetId="9"/>
    <sheet r:id="rId4" name="財政比較分析表" sheetId="10"/>
    <sheet r:id="rId5" name="経常経費分析表（経常収支比率の分析）" sheetId="11"/>
    <sheet r:id="rId6" name="経常経費分析表（人件費・公債費・普通建設事業費の分析）" sheetId="12"/>
    <sheet r:id="rId7" name="性質別歳出決算分析表（住民一人当たりのコスト）" sheetId="13"/>
    <sheet r:id="rId8" name="目的別歳出決算分析表（住民一人当たりのコスト）" sheetId="14"/>
    <sheet r:id="rId9" name="実質収支比率等に係る経年分析" sheetId="15"/>
    <sheet r:id="rId10" name="連結実質赤字比率に係る赤字・黒字の構成分析" sheetId="16"/>
    <sheet r:id="rId11" name="実質公債費比率（分子）の構造" sheetId="17"/>
    <sheet r:id="rId12" name="将来負担比率（分子）の構造" sheetId="18"/>
    <sheet r:id="rId13" name="基金残高に係る経年分析" sheetId="19"/>
    <sheet r:id="rId14" name="公会計指標分析・財政指標組合せ分析表" sheetId="4"/>
    <sheet r:id="rId15" name="施設類型別ストック情報分析表①" sheetId="5"/>
    <sheet r:id="rId16" name="施設類型別ストック情報分析表②" sheetId="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c r="BE43" i="7"/>
  <c r="AM43" i="7"/>
  <c r="U43" i="7"/>
  <c r="E43" i="7"/>
  <c r="C43" i="7"/>
  <c r="DG42" i="7"/>
  <c r="CQ42" i="7"/>
  <c r="CO42" i="7"/>
  <c r="BY42" i="7"/>
  <c r="BW42" i="7" s="1"/>
  <c r="BE42" i="7"/>
  <c r="AM42" i="7"/>
  <c r="U42" i="7"/>
  <c r="E42" i="7"/>
  <c r="C42" i="7"/>
  <c r="DG41" i="7"/>
  <c r="CQ41" i="7"/>
  <c r="CO41" i="7" s="1"/>
  <c r="BY41" i="7"/>
  <c r="BW41" i="7"/>
  <c r="BE41" i="7"/>
  <c r="AM41" i="7"/>
  <c r="U41" i="7"/>
  <c r="E41" i="7"/>
  <c r="C41" i="7"/>
  <c r="DG40" i="7"/>
  <c r="CQ40" i="7"/>
  <c r="CO40" i="7"/>
  <c r="BY40" i="7"/>
  <c r="BW40" i="7" s="1"/>
  <c r="BE40" i="7"/>
  <c r="AM40" i="7"/>
  <c r="U40" i="7"/>
  <c r="E40" i="7"/>
  <c r="C40" i="7"/>
  <c r="DG39" i="7"/>
  <c r="CQ39" i="7"/>
  <c r="CO39" i="7" s="1"/>
  <c r="BY39" i="7"/>
  <c r="BW39" i="7"/>
  <c r="BE39" i="7"/>
  <c r="AM39" i="7"/>
  <c r="U39" i="7"/>
  <c r="E39" i="7"/>
  <c r="C39" i="7"/>
  <c r="DG38" i="7"/>
  <c r="CQ38" i="7"/>
  <c r="BY38" i="7"/>
  <c r="BW38" i="7" s="1"/>
  <c r="BE38" i="7"/>
  <c r="AM38" i="7"/>
  <c r="W38" i="7"/>
  <c r="E38" i="7"/>
  <c r="C38" i="7"/>
  <c r="DG37" i="7"/>
  <c r="CQ37" i="7"/>
  <c r="BY37" i="7"/>
  <c r="BW37" i="7"/>
  <c r="BE37" i="7"/>
  <c r="AM37" i="7"/>
  <c r="W37" i="7"/>
  <c r="E37" i="7"/>
  <c r="C37" i="7"/>
  <c r="DG36" i="7"/>
  <c r="CQ36" i="7"/>
  <c r="BY36" i="7"/>
  <c r="BE36" i="7"/>
  <c r="AM36" i="7"/>
  <c r="W36" i="7"/>
  <c r="E36" i="7"/>
  <c r="C36" i="7" s="1"/>
  <c r="DG35" i="7"/>
  <c r="CQ35" i="7"/>
  <c r="BY35" i="7"/>
  <c r="BE35" i="7"/>
  <c r="AO35" i="7"/>
  <c r="W35" i="7"/>
  <c r="E35" i="7"/>
  <c r="C35" i="7" s="1"/>
  <c r="DG34" i="7"/>
  <c r="CQ34" i="7"/>
  <c r="BY34" i="7"/>
  <c r="BE34" i="7"/>
  <c r="AO34" i="7"/>
  <c r="W34" i="7"/>
  <c r="E34" i="7"/>
  <c r="C34" i="7" s="1"/>
  <c r="U34" i="7" l="1"/>
  <c r="U35" i="7" s="1"/>
  <c r="U36" i="7" s="1"/>
  <c r="U37" i="7" s="1"/>
  <c r="U38" i="7" s="1"/>
  <c r="AM34" i="7" l="1"/>
  <c r="AM35" i="7" s="1"/>
  <c r="BW34" i="7"/>
  <c r="BW35" i="7" s="1"/>
  <c r="BW36" i="7" s="1"/>
  <c r="CO34" i="7" l="1"/>
  <c r="CO35" i="7" s="1"/>
  <c r="CO36" i="7" s="1"/>
  <c r="CO37" i="7" s="1"/>
  <c r="CO38" i="7" s="1"/>
</calcChain>
</file>

<file path=xl/sharedStrings.xml><?xml version="1.0" encoding="utf-8"?>
<sst xmlns="http://schemas.openxmlformats.org/spreadsheetml/2006/main" count="1001" uniqueCount="547">
  <si>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</si>
  <si>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</si>
  <si>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</si>
  <si>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</si>
  <si>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</si>
  <si>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</si>
  <si>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</si>
  <si>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</si>
  <si>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</si>
  <si>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</si>
  <si>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</si>
  <si>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</si>
  <si>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</si>
  <si>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</si>
  <si>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</si>
  <si>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地方債などの負債額が大きいため、類似団体に比べて高い水準にあります。また、有形固定資産減価償却率については、道路などのインフラ資産に係る工作物の減価償却累計額が大きく類似団体より高い水準にあるため、今後は将来負担の抑制を図りながらも、老朽資産の更新を行っていく必要があります。</t>
  </si>
  <si>
    <t>　令和６年度の将来負担比率は、市債残高等の減少のため11.9ポイント改善しました。いずれの指標も類似団体に比べて高い水準にあり、引き続き健全な財政運営に努めていく必要があります。</t>
    <phoneticPr fontId="2"/>
  </si>
  <si>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</si>
  <si>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</si>
  <si>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</si>
  <si>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</si>
  <si>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</si>
  <si>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</si>
  <si>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</si>
  <si>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</si>
  <si>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</si>
  <si>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</si>
  <si>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</si>
  <si>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</si>
  <si>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</si>
  <si>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</si>
  <si>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</si>
  <si>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</si>
  <si>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</si>
  <si>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</si>
  <si>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</si>
  <si>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帯広市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</si>
  <si>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</si>
  <si>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</si>
  <si>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</si>
  <si>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</si>
  <si>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</si>
  <si>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</si>
  <si>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</si>
  <si>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</si>
  <si>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</si>
  <si>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</si>
  <si>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</si>
  <si>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</si>
  <si>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</si>
  <si>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</si>
  <si>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</si>
  <si>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</si>
  <si>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</si>
  <si>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</si>
  <si>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</si>
  <si>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</si>
  <si>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</si>
  <si>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</si>
  <si>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</si>
  <si>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</si>
  <si>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</si>
  <si>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</si>
  <si>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</si>
  <si>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</si>
  <si>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</si>
  <si>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</si>
  <si>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</si>
  <si>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</si>
  <si>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</si>
  <si>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</si>
  <si>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</si>
  <si>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</si>
  <si>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</si>
  <si>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</si>
  <si>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</si>
  <si>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</si>
  <si>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</si>
  <si>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</si>
  <si>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</si>
  <si>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</si>
  <si>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</si>
  <si>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</si>
  <si>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</si>
  <si>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</si>
  <si>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</si>
  <si>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</si>
  <si>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</si>
  <si>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</si>
  <si>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</si>
  <si>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</si>
  <si>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</si>
  <si>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</si>
  <si>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</si>
  <si>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</si>
  <si>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</si>
  <si>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</si>
  <si>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</si>
  <si>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</si>
  <si>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</si>
  <si>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</si>
  <si>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</si>
  <si>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</si>
  <si>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</si>
  <si>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</si>
  <si>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</si>
  <si>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</si>
  <si>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</si>
  <si>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</si>
  <si>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</si>
  <si>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</si>
  <si>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</si>
  <si>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</si>
  <si>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</si>
  <si>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</si>
  <si>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</si>
  <si>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</si>
  <si>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</si>
  <si>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</si>
  <si>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</si>
  <si>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</si>
  <si>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</si>
  <si>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</si>
  <si>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</si>
  <si>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</si>
  <si>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</si>
  <si>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</si>
  <si>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</si>
  <si>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</si>
  <si>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</si>
  <si>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</si>
  <si>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</si>
  <si>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</si>
  <si>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</si>
  <si>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</si>
  <si>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</si>
  <si>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</si>
  <si>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</si>
  <si>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</si>
  <si>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</si>
  <si>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</si>
  <si>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</si>
  <si>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</si>
  <si>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</si>
  <si>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</si>
  <si>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</si>
  <si>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</si>
  <si>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北海道帯広市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</si>
  <si>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</si>
  <si>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</si>
  <si>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</si>
  <si>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</si>
  <si>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</si>
  <si>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</si>
  <si>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</si>
  <si>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</si>
  <si>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</si>
  <si>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</si>
  <si>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</si>
  <si>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</si>
  <si>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</si>
  <si>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</si>
  <si>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</si>
  <si>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</si>
  <si>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</si>
  <si>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</si>
  <si>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</si>
  <si>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</si>
  <si>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</si>
  <si>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</si>
  <si>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</si>
  <si>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</si>
  <si>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</si>
  <si>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</si>
  <si>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</si>
  <si>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</si>
  <si>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</si>
  <si>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</si>
  <si>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</si>
  <si>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</si>
  <si>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</si>
  <si>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</si>
  <si>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</si>
  <si>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</si>
  <si>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</si>
  <si>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</si>
  <si>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</si>
  <si>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</si>
  <si>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</si>
  <si>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</si>
  <si>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</si>
  <si>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</si>
  <si>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</si>
  <si>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</si>
  <si>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</si>
  <si>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</si>
  <si>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</si>
  <si>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</si>
  <si>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</si>
  <si>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</si>
  <si>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</si>
  <si>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</si>
  <si>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</si>
  <si>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</si>
  <si>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</si>
  <si>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</si>
  <si>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</si>
  <si>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</si>
  <si>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</si>
  <si>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</si>
  <si>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</si>
  <si>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</si>
  <si>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</si>
  <si>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</si>
  <si>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</si>
  <si>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</si>
  <si>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</si>
  <si>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</si>
  <si>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</si>
  <si>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</si>
  <si>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</si>
  <si>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</si>
  <si>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</si>
  <si>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</si>
  <si>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</si>
  <si>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</si>
  <si>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</si>
  <si>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</si>
  <si>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</si>
  <si>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</si>
  <si>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</si>
  <si>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</si>
  <si>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</si>
  <si>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</si>
  <si>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</si>
  <si>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</si>
  <si>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</si>
  <si>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</si>
  <si>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</si>
  <si>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</si>
  <si>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</si>
  <si>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</si>
  <si>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</si>
  <si>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</si>
  <si>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</si>
  <si>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</si>
  <si>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</si>
  <si>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</si>
  <si>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</si>
  <si>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</si>
  <si>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</si>
  <si>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</si>
  <si>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</si>
  <si>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</si>
  <si>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</si>
  <si>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</si>
  <si>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</si>
  <si>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</si>
  <si>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</si>
  <si>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</si>
  <si>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</si>
  <si>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</si>
  <si>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</si>
  <si>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</si>
  <si>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</si>
  <si>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</si>
  <si>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</si>
  <si>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</si>
  <si>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</si>
  <si>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</si>
  <si>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</si>
  <si>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</si>
  <si>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</si>
  <si>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</si>
  <si>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</si>
  <si>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</si>
  <si>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</si>
  <si>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</si>
  <si>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</si>
  <si>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</si>
  <si>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</si>
  <si>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</si>
  <si>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</si>
  <si>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</si>
  <si>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</si>
  <si>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</si>
  <si>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</si>
  <si>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</si>
  <si>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</si>
  <si>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</si>
  <si>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</si>
  <si>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</si>
  <si>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</si>
  <si>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</si>
  <si>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</si>
  <si>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</si>
  <si>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</si>
  <si>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</si>
  <si>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</si>
  <si>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北海道帯広市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</si>
  <si>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</si>
  <si>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</si>
  <si>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</si>
  <si>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</si>
  <si>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</si>
  <si>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</si>
  <si>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</si>
  <si>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</si>
  <si>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</si>
  <si>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</si>
  <si>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</si>
  <si>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</si>
  <si>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</si>
  <si>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</si>
  <si>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</si>
  <si>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</si>
  <si>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</si>
  <si>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</si>
  <si>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</si>
  <si>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</si>
  <si>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帯広市休日夜間急病対策協会</t>
    <rPh sb="0" eb="3">
      <t>オビヒロシ</t>
    </rPh>
    <rPh sb="3" eb="5">
      <t>キュウジツ</t>
    </rPh>
    <rPh sb="5" eb="7">
      <t>ヤカン</t>
    </rPh>
    <rPh sb="7" eb="9">
      <t>キュウビョウ</t>
    </rPh>
    <rPh sb="9" eb="11">
      <t>タイサク</t>
    </rPh>
    <rPh sb="11" eb="13">
      <t>キョウカイ</t>
    </rPh>
    <phoneticPr fontId="2"/>
  </si>
  <si>
    <t>-</t>
    <phoneticPr fontId="2"/>
  </si>
  <si>
    <t>中島霊園事業会計</t>
    <phoneticPr fontId="5"/>
  </si>
  <si>
    <t>帯広市文化スポーツ振興財団</t>
    <rPh sb="0" eb="3">
      <t>オビヒロシ</t>
    </rPh>
    <rPh sb="3" eb="5">
      <t>ブンカ</t>
    </rPh>
    <rPh sb="9" eb="11">
      <t>シンコウ</t>
    </rPh>
    <rPh sb="11" eb="13">
      <t>ザイダン</t>
    </rPh>
    <phoneticPr fontId="2"/>
  </si>
  <si>
    <t>帯広市農業振興公社</t>
    <rPh sb="0" eb="3">
      <t>オビヒロシ</t>
    </rPh>
    <rPh sb="3" eb="5">
      <t>ノウギョウ</t>
    </rPh>
    <rPh sb="5" eb="7">
      <t>シンコウ</t>
    </rPh>
    <rPh sb="7" eb="9">
      <t>コウシャ</t>
    </rPh>
    <phoneticPr fontId="2"/>
  </si>
  <si>
    <t>帯広市土地開発公社</t>
    <rPh sb="0" eb="3">
      <t>オビヒロシ</t>
    </rPh>
    <rPh sb="3" eb="5">
      <t>トチ</t>
    </rPh>
    <rPh sb="5" eb="7">
      <t>カイハツ</t>
    </rPh>
    <rPh sb="7" eb="9">
      <t>コウシャ</t>
    </rPh>
    <phoneticPr fontId="2"/>
  </si>
  <si>
    <t>ばんえい十勝</t>
    <rPh sb="4" eb="6">
      <t>トカチ</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</si>
  <si>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</si>
  <si>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</si>
  <si>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</si>
  <si>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</si>
  <si>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</si>
  <si>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</si>
  <si>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</si>
  <si>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</si>
  <si>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</si>
  <si>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</si>
  <si>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</si>
  <si>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</si>
  <si>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</si>
  <si>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国民健康保険会計</t>
    <phoneticPr fontId="5"/>
  </si>
  <si>
    <t>後期高齢者医療会計</t>
    <phoneticPr fontId="5"/>
  </si>
  <si>
    <t>介護保険会計</t>
    <phoneticPr fontId="5"/>
  </si>
  <si>
    <t>ばんえい競馬会計</t>
    <phoneticPr fontId="5"/>
  </si>
  <si>
    <t>駐車場事業会計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</si>
  <si>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</si>
  <si>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</si>
  <si>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</si>
  <si>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</si>
  <si>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</si>
  <si>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</si>
  <si>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</si>
  <si>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</si>
  <si>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とかち広域消防事務組合</t>
    <rPh sb="3" eb="5">
      <t>コウイキ</t>
    </rPh>
    <rPh sb="5" eb="7">
      <t>ショウボウ</t>
    </rPh>
    <rPh sb="7" eb="9">
      <t>ジム</t>
    </rPh>
    <rPh sb="9" eb="11">
      <t>クミアイ</t>
    </rPh>
    <phoneticPr fontId="2"/>
  </si>
  <si>
    <t>十勝圏複合事務組合</t>
    <rPh sb="0" eb="2">
      <t>トカチ</t>
    </rPh>
    <rPh sb="2" eb="3">
      <t>ケン</t>
    </rPh>
    <rPh sb="3" eb="5">
      <t>フクゴウ</t>
    </rPh>
    <rPh sb="5" eb="7">
      <t>ジム</t>
    </rPh>
    <rPh sb="7" eb="9">
      <t>クミアイ</t>
    </rPh>
    <phoneticPr fontId="2"/>
  </si>
  <si>
    <t>十勝中部広域水道企業団</t>
    <rPh sb="0" eb="2">
      <t>トカチ</t>
    </rPh>
    <rPh sb="2" eb="4">
      <t>チュウブ</t>
    </rPh>
    <rPh sb="4" eb="6">
      <t>コウイキ</t>
    </rPh>
    <rPh sb="6" eb="8">
      <t>スイドウ</t>
    </rPh>
    <rPh sb="8" eb="10">
      <t>キギョウ</t>
    </rPh>
    <rPh sb="10" eb="11">
      <t>ダン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</si>
  <si>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</si>
  <si>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</si>
  <si>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</si>
  <si>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</si>
  <si>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</si>
  <si>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</si>
  <si>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</si>
  <si>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</si>
  <si>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</si>
  <si>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</si>
  <si>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</si>
  <si>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</si>
  <si>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</si>
  <si>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</si>
  <si>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</si>
  <si>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</si>
  <si>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</si>
  <si>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</si>
  <si>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</si>
  <si>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</si>
  <si>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</si>
  <si>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</si>
  <si>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</si>
  <si>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</si>
  <si>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</si>
  <si>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</si>
  <si>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</si>
  <si>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</si>
  <si>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</si>
  <si>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</si>
  <si>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</si>
  <si>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</si>
  <si>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</si>
  <si>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</si>
  <si>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</si>
  <si>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</si>
  <si>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</si>
  <si>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</si>
  <si>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</si>
  <si>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</si>
  <si>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</si>
  <si>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</si>
  <si>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</si>
  <si>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</si>
  <si>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</si>
  <si>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</si>
  <si>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</si>
  <si>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</si>
  <si>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</si>
  <si>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</si>
  <si>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</si>
  <si>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</si>
  <si>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</si>
  <si>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</si>
  <si>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</si>
  <si>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</si>
  <si>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</si>
  <si>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</si>
  <si>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</si>
  <si>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</si>
  <si>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</si>
  <si>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</si>
  <si>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</si>
  <si>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</si>
  <si>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</si>
  <si>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</si>
  <si>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</si>
  <si>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</si>
  <si>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</si>
  <si>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</si>
  <si>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</si>
  <si>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</si>
  <si>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</si>
  <si>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</si>
  <si>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</si>
  <si>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</si>
  <si>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</si>
  <si>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</si>
  <si>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</si>
  <si>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</si>
  <si>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</si>
  <si>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</si>
  <si>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</si>
  <si>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</si>
  <si>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</si>
  <si>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</si>
  <si>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</si>
  <si>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</si>
  <si>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</si>
  <si>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</si>
  <si>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</si>
  <si>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</si>
  <si>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</si>
  <si>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</si>
  <si>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</si>
  <si>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</si>
  <si>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</si>
  <si>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</si>
  <si>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</si>
  <si>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</si>
  <si>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</si>
  <si>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</si>
  <si>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</si>
  <si>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</si>
  <si>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</si>
  <si>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</si>
  <si>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</si>
  <si>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</si>
  <si>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</si>
  <si>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</si>
  <si>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</si>
  <si>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</si>
  <si>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</si>
  <si>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</si>
  <si>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</si>
  <si>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</si>
  <si>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</si>
  <si>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</si>
  <si>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</si>
  <si>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</si>
  <si>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</si>
  <si>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</si>
  <si>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</si>
  <si>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</si>
  <si>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</si>
  <si>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</si>
  <si>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</si>
  <si>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</si>
  <si>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</si>
  <si>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</si>
  <si>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</si>
  <si>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下水道事業会計</t>
  </si>
  <si>
    <t>一般会計</t>
  </si>
  <si>
    <t>介護保険会計</t>
  </si>
  <si>
    <t>ばんえい競馬会計</t>
  </si>
  <si>
    <t>後期高齢者医療会計</t>
  </si>
  <si>
    <t>国民健康保険会計</t>
  </si>
  <si>
    <t>駐車場事業会計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</si>
  <si>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</si>
  <si>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</si>
  <si>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</si>
  <si>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</si>
  <si>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</si>
  <si>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</si>
  <si>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</si>
  <si>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</si>
  <si>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</si>
  <si>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</si>
  <si>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</si>
  <si>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</si>
  <si>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</si>
  <si>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</si>
  <si>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</si>
  <si>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</si>
  <si>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</si>
  <si>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</si>
  <si>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</si>
  <si>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</si>
  <si>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</si>
  <si>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</si>
  <si>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</si>
  <si>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</si>
  <si>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</si>
  <si>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</si>
  <si>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</si>
  <si>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</si>
  <si>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</si>
  <si>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</si>
  <si>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</si>
  <si>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</si>
  <si>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</si>
  <si>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</si>
  <si>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</si>
  <si>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</si>
  <si>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</si>
  <si>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</si>
  <si>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</si>
  <si>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</si>
  <si>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</si>
  <si>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</si>
  <si>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</si>
  <si>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</si>
  <si>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</si>
  <si>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</si>
  <si>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</si>
  <si>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公共施設等整備保全基金</t>
    <rPh sb="0" eb="2">
      <t>コウキョウ</t>
    </rPh>
    <rPh sb="2" eb="4">
      <t>シセツ</t>
    </rPh>
    <rPh sb="4" eb="5">
      <t>ナド</t>
    </rPh>
    <rPh sb="5" eb="7">
      <t>セイビ</t>
    </rPh>
    <rPh sb="7" eb="9">
      <t>ホゼン</t>
    </rPh>
    <rPh sb="9" eb="11">
      <t>キキン</t>
    </rPh>
    <phoneticPr fontId="5"/>
  </si>
  <si>
    <t>廃棄物処理施設整備基金</t>
    <rPh sb="0" eb="3">
      <t>ハイキブツ</t>
    </rPh>
    <rPh sb="3" eb="5">
      <t>ショリ</t>
    </rPh>
    <rPh sb="5" eb="7">
      <t>シセツ</t>
    </rPh>
    <rPh sb="7" eb="9">
      <t>セイビ</t>
    </rPh>
    <rPh sb="9" eb="11">
      <t>キキン</t>
    </rPh>
    <phoneticPr fontId="2"/>
  </si>
  <si>
    <t>商工観光振興基金</t>
    <rPh sb="0" eb="2">
      <t>ショウコウ</t>
    </rPh>
    <rPh sb="2" eb="4">
      <t>カンコウ</t>
    </rPh>
    <rPh sb="4" eb="6">
      <t>シンコウ</t>
    </rPh>
    <rPh sb="6" eb="8">
      <t>キキン</t>
    </rPh>
    <phoneticPr fontId="2"/>
  </si>
  <si>
    <t>おびひろ動物園ゆめ基金</t>
    <rPh sb="4" eb="7">
      <t>ドウブツエン</t>
    </rPh>
    <rPh sb="9" eb="11">
      <t>キキン</t>
    </rPh>
    <phoneticPr fontId="2"/>
  </si>
  <si>
    <t>こども学校応援基金</t>
    <rPh sb="3" eb="5">
      <t>ガッコウ</t>
    </rPh>
    <rPh sb="5" eb="7">
      <t>オウエン</t>
    </rPh>
    <rPh sb="7" eb="9">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</si>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</sst>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177" fontId="21" fillId="0" borderId="2"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6"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4"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6"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4"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42898</c:v>
                </c:pt>
                <c:pt idx="1">
                  <c:v>57604</c:v>
                </c:pt>
                <c:pt idx="2">
                  <c:v>58103</c:v>
                </c:pt>
                <c:pt idx="3">
                  <c:v>56415</c:v>
                </c:pt>
                <c:pt idx="4">
                  <c:v>75407</c:v>
                </c:pt>
              </c:numCache>
            </c:numRef>
          </c:val>
          <c:smooth val="0"/>
          <c:extLst>
            <c:ext xmlns:c16="http://schemas.microsoft.com/office/drawing/2014/chart" uri="{C3380CC4-5D6E-409C-BE32-E72D297353CC}">
              <c16:uniqueId val="{00000000-D456-4364-BCF8-5D134B4F9DB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46637</c:v>
                </c:pt>
                <c:pt idx="1">
                  <c:v>53382</c:v>
                </c:pt>
                <c:pt idx="2">
                  <c:v>32079</c:v>
                </c:pt>
                <c:pt idx="3">
                  <c:v>39850</c:v>
                </c:pt>
                <c:pt idx="4">
                  <c:v>59114</c:v>
                </c:pt>
              </c:numCache>
            </c:numRef>
          </c:val>
          <c:smooth val="0"/>
          <c:extLst>
            <c:ext xmlns:c16="http://schemas.microsoft.com/office/drawing/2014/chart" uri="{C3380CC4-5D6E-409C-BE32-E72D297353CC}">
              <c16:uniqueId val="{00000001-D456-4364-BCF8-5D134B4F9DB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3.05</c:v>
                </c:pt>
                <c:pt idx="1">
                  <c:v>5.25</c:v>
                </c:pt>
                <c:pt idx="2">
                  <c:v>4.76</c:v>
                </c:pt>
                <c:pt idx="3">
                  <c:v>3.4</c:v>
                </c:pt>
                <c:pt idx="4">
                  <c:v>3</c:v>
                </c:pt>
              </c:numCache>
            </c:numRef>
          </c:val>
          <c:extLst>
            <c:ext xmlns:c16="http://schemas.microsoft.com/office/drawing/2014/chart" uri="{C3380CC4-5D6E-409C-BE32-E72D297353CC}">
              <c16:uniqueId val="{00000000-F1F2-4C58-9CDC-0154F85F40F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2.5</c:v>
                </c:pt>
                <c:pt idx="1">
                  <c:v>3.91</c:v>
                </c:pt>
                <c:pt idx="2">
                  <c:v>6.88</c:v>
                </c:pt>
                <c:pt idx="3">
                  <c:v>9.5299999999999994</c:v>
                </c:pt>
                <c:pt idx="4">
                  <c:v>12.11</c:v>
                </c:pt>
              </c:numCache>
            </c:numRef>
          </c:val>
          <c:extLst>
            <c:ext xmlns:c16="http://schemas.microsoft.com/office/drawing/2014/chart" uri="{C3380CC4-5D6E-409C-BE32-E72D297353CC}">
              <c16:uniqueId val="{00000001-F1F2-4C58-9CDC-0154F85F40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2.63</c:v>
                </c:pt>
                <c:pt idx="1">
                  <c:v>3.77</c:v>
                </c:pt>
                <c:pt idx="2">
                  <c:v>2.33</c:v>
                </c:pt>
                <c:pt idx="3">
                  <c:v>1.39</c:v>
                </c:pt>
                <c:pt idx="4">
                  <c:v>2.31</c:v>
                </c:pt>
              </c:numCache>
            </c:numRef>
          </c:val>
          <c:smooth val="0"/>
          <c:extLst>
            <c:ext xmlns:c16="http://schemas.microsoft.com/office/drawing/2014/chart" uri="{C3380CC4-5D6E-409C-BE32-E72D297353CC}">
              <c16:uniqueId val="{00000002-F1F2-4C58-9CDC-0154F85F40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1DB4-4A29-85CA-20BB3727EAE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B4-4A29-85CA-20BB3727EAEA}"/>
            </c:ext>
          </c:extLst>
        </c:ser>
        <c:ser>
          <c:idx val="2"/>
          <c:order val="2"/>
          <c:tx>
            <c:strRef>
              <c:f>[1]データシート!$A$29</c:f>
              <c:strCache>
                <c:ptCount val="1"/>
                <c:pt idx="0">
                  <c:v>駐車場事業会計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DB4-4A29-85CA-20BB3727EAEA}"/>
            </c:ext>
          </c:extLst>
        </c:ser>
        <c:ser>
          <c:idx val="3"/>
          <c:order val="3"/>
          <c:tx>
            <c:strRef>
              <c:f>[1]データシート!$A$30</c:f>
              <c:strCache>
                <c:ptCount val="1"/>
                <c:pt idx="0">
                  <c:v>国民健康保険会計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0.48</c:v>
                </c:pt>
                <c:pt idx="2">
                  <c:v>#N/A</c:v>
                </c:pt>
                <c:pt idx="3">
                  <c:v>0.21</c:v>
                </c:pt>
                <c:pt idx="4">
                  <c:v>#N/A</c:v>
                </c:pt>
                <c:pt idx="5">
                  <c:v>0.28000000000000003</c:v>
                </c:pt>
                <c:pt idx="6">
                  <c:v>#N/A</c:v>
                </c:pt>
                <c:pt idx="7">
                  <c:v>0.17</c:v>
                </c:pt>
                <c:pt idx="8">
                  <c:v>#N/A</c:v>
                </c:pt>
                <c:pt idx="9">
                  <c:v>0.03</c:v>
                </c:pt>
              </c:numCache>
            </c:numRef>
          </c:val>
          <c:extLst>
            <c:ext xmlns:c16="http://schemas.microsoft.com/office/drawing/2014/chart" uri="{C3380CC4-5D6E-409C-BE32-E72D297353CC}">
              <c16:uniqueId val="{00000003-1DB4-4A29-85CA-20BB3727EAEA}"/>
            </c:ext>
          </c:extLst>
        </c:ser>
        <c:ser>
          <c:idx val="4"/>
          <c:order val="4"/>
          <c:tx>
            <c:strRef>
              <c:f>[1]データシート!$A$31</c:f>
              <c:strCache>
                <c:ptCount val="1"/>
                <c:pt idx="0">
                  <c:v>後期高齢者医療会計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0.22</c:v>
                </c:pt>
                <c:pt idx="2">
                  <c:v>#N/A</c:v>
                </c:pt>
                <c:pt idx="3">
                  <c:v>0.21</c:v>
                </c:pt>
                <c:pt idx="4">
                  <c:v>#N/A</c:v>
                </c:pt>
                <c:pt idx="5">
                  <c:v>0.23</c:v>
                </c:pt>
                <c:pt idx="6">
                  <c:v>#N/A</c:v>
                </c:pt>
                <c:pt idx="7">
                  <c:v>0.24</c:v>
                </c:pt>
                <c:pt idx="8">
                  <c:v>#N/A</c:v>
                </c:pt>
                <c:pt idx="9">
                  <c:v>0.27</c:v>
                </c:pt>
              </c:numCache>
            </c:numRef>
          </c:val>
          <c:extLst>
            <c:ext xmlns:c16="http://schemas.microsoft.com/office/drawing/2014/chart" uri="{C3380CC4-5D6E-409C-BE32-E72D297353CC}">
              <c16:uniqueId val="{00000004-1DB4-4A29-85CA-20BB3727EAEA}"/>
            </c:ext>
          </c:extLst>
        </c:ser>
        <c:ser>
          <c:idx val="5"/>
          <c:order val="5"/>
          <c:tx>
            <c:strRef>
              <c:f>[1]データシート!$A$32</c:f>
              <c:strCache>
                <c:ptCount val="1"/>
                <c:pt idx="0">
                  <c:v>ばんえい競馬会計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0.85</c:v>
                </c:pt>
                <c:pt idx="2">
                  <c:v>#N/A</c:v>
                </c:pt>
                <c:pt idx="3">
                  <c:v>0.36</c:v>
                </c:pt>
                <c:pt idx="4">
                  <c:v>#N/A</c:v>
                </c:pt>
                <c:pt idx="5">
                  <c:v>0.31</c:v>
                </c:pt>
                <c:pt idx="6">
                  <c:v>#N/A</c:v>
                </c:pt>
                <c:pt idx="7">
                  <c:v>0.3</c:v>
                </c:pt>
                <c:pt idx="8">
                  <c:v>#N/A</c:v>
                </c:pt>
                <c:pt idx="9">
                  <c:v>0.43</c:v>
                </c:pt>
              </c:numCache>
            </c:numRef>
          </c:val>
          <c:extLst>
            <c:ext xmlns:c16="http://schemas.microsoft.com/office/drawing/2014/chart" uri="{C3380CC4-5D6E-409C-BE32-E72D297353CC}">
              <c16:uniqueId val="{00000005-1DB4-4A29-85CA-20BB3727EAEA}"/>
            </c:ext>
          </c:extLst>
        </c:ser>
        <c:ser>
          <c:idx val="6"/>
          <c:order val="6"/>
          <c:tx>
            <c:strRef>
              <c:f>[1]データシート!$A$33</c:f>
              <c:strCache>
                <c:ptCount val="1"/>
                <c:pt idx="0">
                  <c:v>介護保険会計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1.1499999999999999</c:v>
                </c:pt>
                <c:pt idx="2">
                  <c:v>#N/A</c:v>
                </c:pt>
                <c:pt idx="3">
                  <c:v>1.1499999999999999</c:v>
                </c:pt>
                <c:pt idx="4">
                  <c:v>#N/A</c:v>
                </c:pt>
                <c:pt idx="5">
                  <c:v>1.58</c:v>
                </c:pt>
                <c:pt idx="6">
                  <c:v>#N/A</c:v>
                </c:pt>
                <c:pt idx="7">
                  <c:v>1.26</c:v>
                </c:pt>
                <c:pt idx="8">
                  <c:v>#N/A</c:v>
                </c:pt>
                <c:pt idx="9">
                  <c:v>1.46</c:v>
                </c:pt>
              </c:numCache>
            </c:numRef>
          </c:val>
          <c:extLst>
            <c:ext xmlns:c16="http://schemas.microsoft.com/office/drawing/2014/chart" uri="{C3380CC4-5D6E-409C-BE32-E72D297353CC}">
              <c16:uniqueId val="{00000006-1DB4-4A29-85CA-20BB3727EAEA}"/>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3.05</c:v>
                </c:pt>
                <c:pt idx="2">
                  <c:v>#N/A</c:v>
                </c:pt>
                <c:pt idx="3">
                  <c:v>5.25</c:v>
                </c:pt>
                <c:pt idx="4">
                  <c:v>#N/A</c:v>
                </c:pt>
                <c:pt idx="5">
                  <c:v>4.76</c:v>
                </c:pt>
                <c:pt idx="6">
                  <c:v>#N/A</c:v>
                </c:pt>
                <c:pt idx="7">
                  <c:v>3.39</c:v>
                </c:pt>
                <c:pt idx="8">
                  <c:v>#N/A</c:v>
                </c:pt>
                <c:pt idx="9">
                  <c:v>2.99</c:v>
                </c:pt>
              </c:numCache>
            </c:numRef>
          </c:val>
          <c:extLst>
            <c:ext xmlns:c16="http://schemas.microsoft.com/office/drawing/2014/chart" uri="{C3380CC4-5D6E-409C-BE32-E72D297353CC}">
              <c16:uniqueId val="{00000007-1DB4-4A29-85CA-20BB3727EAEA}"/>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3.22</c:v>
                </c:pt>
                <c:pt idx="2">
                  <c:v>#N/A</c:v>
                </c:pt>
                <c:pt idx="3">
                  <c:v>3.51</c:v>
                </c:pt>
                <c:pt idx="4">
                  <c:v>#N/A</c:v>
                </c:pt>
                <c:pt idx="5">
                  <c:v>3.36</c:v>
                </c:pt>
                <c:pt idx="6">
                  <c:v>#N/A</c:v>
                </c:pt>
                <c:pt idx="7">
                  <c:v>3.46</c:v>
                </c:pt>
                <c:pt idx="8">
                  <c:v>#N/A</c:v>
                </c:pt>
                <c:pt idx="9">
                  <c:v>4.79</c:v>
                </c:pt>
              </c:numCache>
            </c:numRef>
          </c:val>
          <c:extLst>
            <c:ext xmlns:c16="http://schemas.microsoft.com/office/drawing/2014/chart" uri="{C3380CC4-5D6E-409C-BE32-E72D297353CC}">
              <c16:uniqueId val="{00000008-1DB4-4A29-85CA-20BB3727EAEA}"/>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c:v>
                </c:pt>
                <c:pt idx="2">
                  <c:v>#N/A</c:v>
                </c:pt>
                <c:pt idx="3">
                  <c:v>5.52</c:v>
                </c:pt>
                <c:pt idx="4">
                  <c:v>#N/A</c:v>
                </c:pt>
                <c:pt idx="5">
                  <c:v>5.41</c:v>
                </c:pt>
                <c:pt idx="6">
                  <c:v>#N/A</c:v>
                </c:pt>
                <c:pt idx="7">
                  <c:v>5.16</c:v>
                </c:pt>
                <c:pt idx="8">
                  <c:v>#N/A</c:v>
                </c:pt>
                <c:pt idx="9">
                  <c:v>5</c:v>
                </c:pt>
              </c:numCache>
            </c:numRef>
          </c:val>
          <c:extLst>
            <c:ext xmlns:c16="http://schemas.microsoft.com/office/drawing/2014/chart" uri="{C3380CC4-5D6E-409C-BE32-E72D297353CC}">
              <c16:uniqueId val="{00000009-1DB4-4A29-85CA-20BB3727EAE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7263</c:v>
                </c:pt>
                <c:pt idx="5">
                  <c:v>7168</c:v>
                </c:pt>
                <c:pt idx="8">
                  <c:v>6925</c:v>
                </c:pt>
                <c:pt idx="11">
                  <c:v>6728</c:v>
                </c:pt>
                <c:pt idx="14">
                  <c:v>6515</c:v>
                </c:pt>
              </c:numCache>
            </c:numRef>
          </c:val>
          <c:extLst>
            <c:ext xmlns:c16="http://schemas.microsoft.com/office/drawing/2014/chart" uri="{C3380CC4-5D6E-409C-BE32-E72D297353CC}">
              <c16:uniqueId val="{00000000-E7B5-4278-9D5B-43FD609C8DFD}"/>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E7B5-4278-9D5B-43FD609C8DFD}"/>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674</c:v>
                </c:pt>
                <c:pt idx="3">
                  <c:v>674</c:v>
                </c:pt>
                <c:pt idx="6">
                  <c:v>648</c:v>
                </c:pt>
                <c:pt idx="9">
                  <c:v>615</c:v>
                </c:pt>
                <c:pt idx="12">
                  <c:v>585</c:v>
                </c:pt>
              </c:numCache>
            </c:numRef>
          </c:val>
          <c:extLst>
            <c:ext xmlns:c16="http://schemas.microsoft.com/office/drawing/2014/chart" uri="{C3380CC4-5D6E-409C-BE32-E72D297353CC}">
              <c16:uniqueId val="{00000002-E7B5-4278-9D5B-43FD609C8DFD}"/>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205</c:v>
                </c:pt>
                <c:pt idx="3">
                  <c:v>200</c:v>
                </c:pt>
                <c:pt idx="6">
                  <c:v>251</c:v>
                </c:pt>
                <c:pt idx="9">
                  <c:v>251</c:v>
                </c:pt>
                <c:pt idx="12">
                  <c:v>282</c:v>
                </c:pt>
              </c:numCache>
            </c:numRef>
          </c:val>
          <c:extLst>
            <c:ext xmlns:c16="http://schemas.microsoft.com/office/drawing/2014/chart" uri="{C3380CC4-5D6E-409C-BE32-E72D297353CC}">
              <c16:uniqueId val="{00000003-E7B5-4278-9D5B-43FD609C8DFD}"/>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1034</c:v>
                </c:pt>
                <c:pt idx="3">
                  <c:v>1018</c:v>
                </c:pt>
                <c:pt idx="6">
                  <c:v>1004</c:v>
                </c:pt>
                <c:pt idx="9">
                  <c:v>981</c:v>
                </c:pt>
                <c:pt idx="12">
                  <c:v>954</c:v>
                </c:pt>
              </c:numCache>
            </c:numRef>
          </c:val>
          <c:extLst>
            <c:ext xmlns:c16="http://schemas.microsoft.com/office/drawing/2014/chart" uri="{C3380CC4-5D6E-409C-BE32-E72D297353CC}">
              <c16:uniqueId val="{00000004-E7B5-4278-9D5B-43FD609C8DFD}"/>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13</c:v>
                </c:pt>
                <c:pt idx="6">
                  <c:v>0</c:v>
                </c:pt>
                <c:pt idx="9">
                  <c:v>0</c:v>
                </c:pt>
                <c:pt idx="12">
                  <c:v>0</c:v>
                </c:pt>
              </c:numCache>
            </c:numRef>
          </c:val>
          <c:extLst>
            <c:ext xmlns:c16="http://schemas.microsoft.com/office/drawing/2014/chart" uri="{C3380CC4-5D6E-409C-BE32-E72D297353CC}">
              <c16:uniqueId val="{00000005-E7B5-4278-9D5B-43FD609C8DFD}"/>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B5-4278-9D5B-43FD609C8DFD}"/>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8487</c:v>
                </c:pt>
                <c:pt idx="3">
                  <c:v>8335</c:v>
                </c:pt>
                <c:pt idx="6">
                  <c:v>8160</c:v>
                </c:pt>
                <c:pt idx="9">
                  <c:v>8056</c:v>
                </c:pt>
                <c:pt idx="12">
                  <c:v>7821</c:v>
                </c:pt>
              </c:numCache>
            </c:numRef>
          </c:val>
          <c:extLst>
            <c:ext xmlns:c16="http://schemas.microsoft.com/office/drawing/2014/chart" uri="{C3380CC4-5D6E-409C-BE32-E72D297353CC}">
              <c16:uniqueId val="{00000007-E7B5-4278-9D5B-43FD609C8DF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3137</c:v>
                </c:pt>
                <c:pt idx="2">
                  <c:v>#N/A</c:v>
                </c:pt>
                <c:pt idx="3">
                  <c:v>#N/A</c:v>
                </c:pt>
                <c:pt idx="4">
                  <c:v>3072</c:v>
                </c:pt>
                <c:pt idx="5">
                  <c:v>#N/A</c:v>
                </c:pt>
                <c:pt idx="6">
                  <c:v>#N/A</c:v>
                </c:pt>
                <c:pt idx="7">
                  <c:v>3138</c:v>
                </c:pt>
                <c:pt idx="8">
                  <c:v>#N/A</c:v>
                </c:pt>
                <c:pt idx="9">
                  <c:v>#N/A</c:v>
                </c:pt>
                <c:pt idx="10">
                  <c:v>3176</c:v>
                </c:pt>
                <c:pt idx="11">
                  <c:v>#N/A</c:v>
                </c:pt>
                <c:pt idx="12">
                  <c:v>#N/A</c:v>
                </c:pt>
                <c:pt idx="13">
                  <c:v>3127</c:v>
                </c:pt>
                <c:pt idx="14">
                  <c:v>#N/A</c:v>
                </c:pt>
              </c:numCache>
            </c:numRef>
          </c:val>
          <c:smooth val="0"/>
          <c:extLst>
            <c:ext xmlns:c16="http://schemas.microsoft.com/office/drawing/2014/chart" uri="{C3380CC4-5D6E-409C-BE32-E72D297353CC}">
              <c16:uniqueId val="{00000008-E7B5-4278-9D5B-43FD609C8DF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51641</c:v>
                </c:pt>
                <c:pt idx="5">
                  <c:v>50055</c:v>
                </c:pt>
                <c:pt idx="8">
                  <c:v>47265</c:v>
                </c:pt>
                <c:pt idx="11">
                  <c:v>44774</c:v>
                </c:pt>
                <c:pt idx="14">
                  <c:v>41953</c:v>
                </c:pt>
              </c:numCache>
            </c:numRef>
          </c:val>
          <c:extLst>
            <c:ext xmlns:c16="http://schemas.microsoft.com/office/drawing/2014/chart" uri="{C3380CC4-5D6E-409C-BE32-E72D297353CC}">
              <c16:uniqueId val="{00000000-AC85-453C-A2AA-1498CCD22C3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20011</c:v>
                </c:pt>
                <c:pt idx="5">
                  <c:v>19652</c:v>
                </c:pt>
                <c:pt idx="8">
                  <c:v>19948</c:v>
                </c:pt>
                <c:pt idx="11">
                  <c:v>19761</c:v>
                </c:pt>
                <c:pt idx="14">
                  <c:v>20673</c:v>
                </c:pt>
              </c:numCache>
            </c:numRef>
          </c:val>
          <c:extLst>
            <c:ext xmlns:c16="http://schemas.microsoft.com/office/drawing/2014/chart" uri="{C3380CC4-5D6E-409C-BE32-E72D297353CC}">
              <c16:uniqueId val="{00000001-AC85-453C-A2AA-1498CCD22C3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10750</c:v>
                </c:pt>
                <c:pt idx="5">
                  <c:v>13052</c:v>
                </c:pt>
                <c:pt idx="8">
                  <c:v>16498</c:v>
                </c:pt>
                <c:pt idx="11">
                  <c:v>19942</c:v>
                </c:pt>
                <c:pt idx="14">
                  <c:v>24868</c:v>
                </c:pt>
              </c:numCache>
            </c:numRef>
          </c:val>
          <c:extLst>
            <c:ext xmlns:c16="http://schemas.microsoft.com/office/drawing/2014/chart" uri="{C3380CC4-5D6E-409C-BE32-E72D297353CC}">
              <c16:uniqueId val="{00000002-AC85-453C-A2AA-1498CCD22C3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C85-453C-A2AA-1498CCD22C3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85-453C-A2AA-1498CCD22C3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C85-453C-A2AA-1498CCD22C3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7720</c:v>
                </c:pt>
                <c:pt idx="3">
                  <c:v>7730</c:v>
                </c:pt>
                <c:pt idx="6">
                  <c:v>7703</c:v>
                </c:pt>
                <c:pt idx="9">
                  <c:v>7724</c:v>
                </c:pt>
                <c:pt idx="12">
                  <c:v>8402</c:v>
                </c:pt>
              </c:numCache>
            </c:numRef>
          </c:val>
          <c:extLst>
            <c:ext xmlns:c16="http://schemas.microsoft.com/office/drawing/2014/chart" uri="{C3380CC4-5D6E-409C-BE32-E72D297353CC}">
              <c16:uniqueId val="{00000006-AC85-453C-A2AA-1498CCD22C3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1819</c:v>
                </c:pt>
                <c:pt idx="3">
                  <c:v>1638</c:v>
                </c:pt>
                <c:pt idx="6">
                  <c:v>1394</c:v>
                </c:pt>
                <c:pt idx="9">
                  <c:v>1282</c:v>
                </c:pt>
                <c:pt idx="12">
                  <c:v>1034</c:v>
                </c:pt>
              </c:numCache>
            </c:numRef>
          </c:val>
          <c:extLst>
            <c:ext xmlns:c16="http://schemas.microsoft.com/office/drawing/2014/chart" uri="{C3380CC4-5D6E-409C-BE32-E72D297353CC}">
              <c16:uniqueId val="{00000007-AC85-453C-A2AA-1498CCD22C3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8186</c:v>
                </c:pt>
                <c:pt idx="3">
                  <c:v>8241</c:v>
                </c:pt>
                <c:pt idx="6">
                  <c:v>8435</c:v>
                </c:pt>
                <c:pt idx="9">
                  <c:v>8605</c:v>
                </c:pt>
                <c:pt idx="12">
                  <c:v>8810</c:v>
                </c:pt>
              </c:numCache>
            </c:numRef>
          </c:val>
          <c:extLst>
            <c:ext xmlns:c16="http://schemas.microsoft.com/office/drawing/2014/chart" uri="{C3380CC4-5D6E-409C-BE32-E72D297353CC}">
              <c16:uniqueId val="{00000008-AC85-453C-A2AA-1498CCD22C3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8152</c:v>
                </c:pt>
                <c:pt idx="3">
                  <c:v>7545</c:v>
                </c:pt>
                <c:pt idx="6">
                  <c:v>7138</c:v>
                </c:pt>
                <c:pt idx="9">
                  <c:v>6475</c:v>
                </c:pt>
                <c:pt idx="12">
                  <c:v>6166</c:v>
                </c:pt>
              </c:numCache>
            </c:numRef>
          </c:val>
          <c:extLst>
            <c:ext xmlns:c16="http://schemas.microsoft.com/office/drawing/2014/chart" uri="{C3380CC4-5D6E-409C-BE32-E72D297353CC}">
              <c16:uniqueId val="{00000009-AC85-453C-A2AA-1498CCD22C3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82305</c:v>
                </c:pt>
                <c:pt idx="3">
                  <c:v>78330</c:v>
                </c:pt>
                <c:pt idx="6">
                  <c:v>73379</c:v>
                </c:pt>
                <c:pt idx="9">
                  <c:v>68908</c:v>
                </c:pt>
                <c:pt idx="12">
                  <c:v>67100</c:v>
                </c:pt>
              </c:numCache>
            </c:numRef>
          </c:val>
          <c:extLst>
            <c:ext xmlns:c16="http://schemas.microsoft.com/office/drawing/2014/chart" uri="{C3380CC4-5D6E-409C-BE32-E72D297353CC}">
              <c16:uniqueId val="{0000000A-AC85-453C-A2AA-1498CCD22C3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25780</c:v>
                </c:pt>
                <c:pt idx="2">
                  <c:v>#N/A</c:v>
                </c:pt>
                <c:pt idx="3">
                  <c:v>#N/A</c:v>
                </c:pt>
                <c:pt idx="4">
                  <c:v>20724</c:v>
                </c:pt>
                <c:pt idx="5">
                  <c:v>#N/A</c:v>
                </c:pt>
                <c:pt idx="6">
                  <c:v>#N/A</c:v>
                </c:pt>
                <c:pt idx="7">
                  <c:v>14338</c:v>
                </c:pt>
                <c:pt idx="8">
                  <c:v>#N/A</c:v>
                </c:pt>
                <c:pt idx="9">
                  <c:v>#N/A</c:v>
                </c:pt>
                <c:pt idx="10">
                  <c:v>8516</c:v>
                </c:pt>
                <c:pt idx="11">
                  <c:v>#N/A</c:v>
                </c:pt>
                <c:pt idx="12">
                  <c:v>#N/A</c:v>
                </c:pt>
                <c:pt idx="13">
                  <c:v>4019</c:v>
                </c:pt>
                <c:pt idx="14">
                  <c:v>#N/A</c:v>
                </c:pt>
              </c:numCache>
            </c:numRef>
          </c:val>
          <c:smooth val="0"/>
          <c:extLst>
            <c:ext xmlns:c16="http://schemas.microsoft.com/office/drawing/2014/chart" uri="{C3380CC4-5D6E-409C-BE32-E72D297353CC}">
              <c16:uniqueId val="{0000000B-AC85-453C-A2AA-1498CCD22C3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2911</c:v>
                </c:pt>
                <c:pt idx="1">
                  <c:v>4068</c:v>
                </c:pt>
                <c:pt idx="2">
                  <c:v>5222</c:v>
                </c:pt>
              </c:numCache>
            </c:numRef>
          </c:val>
          <c:extLst>
            <c:ext xmlns:c16="http://schemas.microsoft.com/office/drawing/2014/chart" uri="{C3380CC4-5D6E-409C-BE32-E72D297353CC}">
              <c16:uniqueId val="{00000000-DBE0-4E45-9A67-2A7B45828D8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c:v>
                </c:pt>
                <c:pt idx="1">
                  <c:v>1</c:v>
                </c:pt>
                <c:pt idx="2">
                  <c:v>0</c:v>
                </c:pt>
              </c:numCache>
            </c:numRef>
          </c:val>
          <c:extLst>
            <c:ext xmlns:c16="http://schemas.microsoft.com/office/drawing/2014/chart" uri="{C3380CC4-5D6E-409C-BE32-E72D297353CC}">
              <c16:uniqueId val="{00000001-DBE0-4E45-9A67-2A7B45828D8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5546</c:v>
                </c:pt>
                <c:pt idx="1">
                  <c:v>6132</c:v>
                </c:pt>
                <c:pt idx="2">
                  <c:v>8282</c:v>
                </c:pt>
              </c:numCache>
            </c:numRef>
          </c:val>
          <c:extLst>
            <c:ext xmlns:c16="http://schemas.microsoft.com/office/drawing/2014/chart" uri="{C3380CC4-5D6E-409C-BE32-E72D297353CC}">
              <c16:uniqueId val="{00000002-DBE0-4E45-9A67-2A7B45828D8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{349416E1-4592-4848-A65E-D66B0B2440C4}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689-4590-87B3-8A5534B719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{66EC092F-DB3A-45C4-A515-3B5AAF0AE5D5}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89-4590-87B3-8A5534B719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{DC4BF8A6-5B89-45A5-A603-C5CDDAA0155C}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89-4590-87B3-8A5534B719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{6646396B-611B-48C6-9C88-1FC4617CA244}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89-4590-87B3-8A5534B719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{52778046-48F2-46EE-96FB-3C21FB112634}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89-4590-87B3-8A5534B719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{8FF0C4D5-02BF-424C-965A-94CA2938ED74}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689-4590-87B3-8A5534B719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{CCDFDE34-B05C-4769-8E7E-8DFCEF7D2557}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689-4590-87B3-8A5534B719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{EBD90AEF-4E37-48A3-9E6F-E7105E8CC028}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689-4590-87B3-8A5534B719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{E384A3AE-D2D8-4EED-853E-6322334E9858}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689-4590-87B3-8A5534B719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67.599999999999994</c:v>
                </c:pt>
                <c:pt idx="8">
                  <c:v>68.599999999999994</c:v>
                </c:pt>
                <c:pt idx="16">
                  <c:v>70.2</c:v>
                </c:pt>
                <c:pt idx="24">
                  <c:v>71.599999999999994</c:v>
                </c:pt>
                <c:pt idx="32">
                  <c:v>72.7</c:v>
                </c:pt>
              </c:numCache>
            </c:numRef>
          </c:xVal>
          <c:yVal>
            <c:numRef>
              <c:f>公会計指標分析・財政指標組合せ分析表!$BP$51:$DC$51</c:f>
              <c:numCache>
                <c:formatCode>#,##0.0;"▲ "#,##0.0</c:formatCode>
                <c:ptCount val="40"/>
                <c:pt idx="0">
                  <c:v>70.2</c:v>
                </c:pt>
                <c:pt idx="8">
                  <c:v>54.4</c:v>
                </c:pt>
                <c:pt idx="16">
                  <c:v>38</c:v>
                </c:pt>
                <c:pt idx="24">
                  <c:v>22.2</c:v>
                </c:pt>
                <c:pt idx="32">
                  <c:v>10.3</c:v>
                </c:pt>
              </c:numCache>
            </c:numRef>
          </c:yVal>
          <c:smooth val="0"/>
          <c:extLst>
            <c:ext xmlns:c16="http://schemas.microsoft.com/office/drawing/2014/chart" uri="{C3380CC4-5D6E-409C-BE32-E72D297353CC}">
              <c16:uniqueId val="{00000009-3689-4590-87B3-8A5534B719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{CEDACA55-14F0-49D0-8B4B-7FB5AF8F9570}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689-4590-87B3-8A5534B719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{79E11813-4CFD-4A4B-8C15-655D9324640B}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89-4590-87B3-8A5534B719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{12D2757F-9AC5-4CE9-9B45-0926FADBD7EC}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89-4590-87B3-8A5534B719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{B20FBDCC-99A3-44B0-AE96-79C07FCF6590}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89-4590-87B3-8A5534B719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{F62963CD-FA14-4F89-A8C2-7DE2A40C3DE7}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89-4590-87B3-8A5534B719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{A5C04FF0-CDE0-465D-859D-4E3C5E5FFEED}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689-4590-87B3-8A5534B719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{F1B1831A-24BE-4B94-8E38-5B66C832E16F}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689-4590-87B3-8A5534B719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{C68003E7-04CD-4B4C-848F-5F96B619F40C}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689-4590-87B3-8A5534B719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{DCEC316A-07FA-4C57-A421-8BC27E0BE694}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689-4590-87B3-8A5534B719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62.7</c:v>
                </c:pt>
                <c:pt idx="8">
                  <c:v>63.8</c:v>
                </c:pt>
                <c:pt idx="16">
                  <c:v>64.900000000000006</c:v>
                </c:pt>
                <c:pt idx="24">
                  <c:v>66.3</c:v>
                </c:pt>
                <c:pt idx="32">
                  <c:v>67.099999999999994</c:v>
                </c:pt>
              </c:numCache>
            </c:numRef>
          </c:xVal>
          <c:yVal>
            <c:numRef>
              <c:f>公会計指標分析・財政指標組合せ分析表!$BP$55:$DC$55</c:f>
              <c:numCache>
                <c:formatCode>#,##0.0;"▲ "#,##0.0</c:formatCode>
                <c:ptCount val="40"/>
                <c:pt idx="0">
                  <c:v>14.7</c:v>
                </c:pt>
                <c:pt idx="8">
                  <c:v>9.3000000000000007</c:v>
                </c:pt>
                <c:pt idx="16">
                  <c:v>0</c:v>
                </c:pt>
                <c:pt idx="24">
                  <c:v>0</c:v>
                </c:pt>
                <c:pt idx="32">
                  <c:v>0</c:v>
                </c:pt>
              </c:numCache>
            </c:numRef>
          </c:yVal>
          <c:smooth val="0"/>
          <c:extLst>
            <c:ext xmlns:c16="http://schemas.microsoft.com/office/drawing/2014/chart" uri="{C3380CC4-5D6E-409C-BE32-E72D297353CC}">
              <c16:uniqueId val="{00000013-3689-4590-87B3-8A5534B71917}"/>
            </c:ext>
          </c:extLst>
        </c:ser>
        <c:dLbls>
          <c:showLegendKey val="0"/>
          <c:showVal val="1"/>
          <c:showCatName val="0"/>
          <c:showSerName val="0"/>
          <c:showPercent val="0"/>
          <c:showBubbleSize val="0"/>
        </c:dLbls>
        <c:axId val="46179840"/>
        <c:axId val="46181760"/>
      </c:scatterChart>
      <c:valAx>
        <c:axId val="46179840"/>
        <c:scaling>
          <c:orientation val="maxMin"/>
          <c:max val="74"/>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{C10E3EB7-8C46-445A-B093-03CA2EE261F3}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F73-4592-8F77-7CC05888AA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{DF483FA2-27A0-44F7-9AD0-385819CC2262}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73-4592-8F77-7CC05888AA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{0F40DB48-6A47-407D-BDFD-42D3C58769F5}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73-4592-8F77-7CC05888AA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{9306860B-1221-4B95-8958-814825A862B0}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73-4592-8F77-7CC05888AA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{2403AD0A-2561-4294-AE4D-72779978331A}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73-4592-8F77-7CC05888AAB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{649EC2BD-7B4F-427B-B6DA-5BB8C13BA628}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F73-4592-8F77-7CC05888AAB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{CCFBB45C-C7F7-494D-A93E-65DB84BE3505}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F73-4592-8F77-7CC05888AAB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{C62BEF18-CFB1-40A0-8F99-91B840590CAA}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F73-4592-8F77-7CC05888AAB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{6A9D0B2F-F216-45CB-88EA-696E9B925449}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F73-4592-8F77-7CC05888AA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8.4</c:v>
                </c:pt>
                <c:pt idx="16">
                  <c:v>8.3000000000000007</c:v>
                </c:pt>
                <c:pt idx="24">
                  <c:v>8.1999999999999993</c:v>
                </c:pt>
                <c:pt idx="32">
                  <c:v>8.1999999999999993</c:v>
                </c:pt>
              </c:numCache>
            </c:numRef>
          </c:xVal>
          <c:yVal>
            <c:numRef>
              <c:f>公会計指標分析・財政指標組合せ分析表!$BP$73:$DC$73</c:f>
              <c:numCache>
                <c:formatCode>#,##0.0;"▲ "#,##0.0</c:formatCode>
                <c:ptCount val="40"/>
                <c:pt idx="0">
                  <c:v>70.2</c:v>
                </c:pt>
                <c:pt idx="8">
                  <c:v>54.4</c:v>
                </c:pt>
                <c:pt idx="16">
                  <c:v>38</c:v>
                </c:pt>
                <c:pt idx="24">
                  <c:v>22.2</c:v>
                </c:pt>
                <c:pt idx="32">
                  <c:v>10.3</c:v>
                </c:pt>
              </c:numCache>
            </c:numRef>
          </c:yVal>
          <c:smooth val="0"/>
          <c:extLst>
            <c:ext xmlns:c16="http://schemas.microsoft.com/office/drawing/2014/chart" uri="{C3380CC4-5D6E-409C-BE32-E72D297353CC}">
              <c16:uniqueId val="{00000009-4F73-4592-8F77-7CC05888AAB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{775A1626-B950-495F-A73E-037C749AEB15}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F73-4592-8F77-7CC05888AAB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{2CFC8F4D-8B61-4A5C-8AE1-7CC1DE1E5DCE}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73-4592-8F77-7CC05888AA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{D56BFC8C-386E-4418-A1DC-188A967C9768}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73-4592-8F77-7CC05888AA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{CB5842E8-206E-4B86-B966-D373BBA69495}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73-4592-8F77-7CC05888AA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{7D5BD7F7-9FF1-4301-AD17-F31D790287B0}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73-4592-8F77-7CC05888AAB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{627A0ECA-649C-4E15-914D-70C0E4B8839B}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F73-4592-8F77-7CC05888AAB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{D0715431-A6F2-4C2D-AD9C-78E9F9F7B6D2}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F73-4592-8F77-7CC05888AAB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{3DACE526-4545-4EE4-A116-E2F776D61AB2}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F73-4592-8F77-7CC05888AAB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{D314661A-F2AD-4AD2-A4B3-1C3BE0C430DB}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F73-4592-8F77-7CC05888AA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4.0999999999999996</c:v>
                </c:pt>
                <c:pt idx="8">
                  <c:v>6.6</c:v>
                </c:pt>
                <c:pt idx="16">
                  <c:v>6.6</c:v>
                </c:pt>
                <c:pt idx="24">
                  <c:v>6.9</c:v>
                </c:pt>
                <c:pt idx="32">
                  <c:v>7.1</c:v>
                </c:pt>
              </c:numCache>
            </c:numRef>
          </c:xVal>
          <c:yVal>
            <c:numRef>
              <c:f>公会計指標分析・財政指標組合せ分析表!$BP$77:$DC$77</c:f>
              <c:numCache>
                <c:formatCode>#,##0.0;"▲ "#,##0.0</c:formatCode>
                <c:ptCount val="40"/>
                <c:pt idx="0">
                  <c:v>14.7</c:v>
                </c:pt>
                <c:pt idx="8">
                  <c:v>9.3000000000000007</c:v>
                </c:pt>
                <c:pt idx="16">
                  <c:v>0</c:v>
                </c:pt>
                <c:pt idx="24">
                  <c:v>0</c:v>
                </c:pt>
                <c:pt idx="32">
                  <c:v>0</c:v>
                </c:pt>
              </c:numCache>
            </c:numRef>
          </c:yVal>
          <c:smooth val="0"/>
          <c:extLst>
            <c:ext xmlns:c16="http://schemas.microsoft.com/office/drawing/2014/chart" uri="{C3380CC4-5D6E-409C-BE32-E72D297353CC}">
              <c16:uniqueId val="{00000013-4F73-4592-8F77-7CC05888AAB2}"/>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過去５年間で高齢者人口の増加等により基準財政需要額は増加傾向にあるが、市税収入が増加していることで基準財政収入額も増加しているため財政力指数は横ばいで推移している。</a:t>
          </a:r>
        </a:p>
        <a:p>
          <a:r>
            <a:rPr kumimoji="1" lang="ja-JP" altLang="en-US" sz="1300">
              <a:latin typeface="ＭＳ Ｐゴシック" panose="020B0600070205080204" pitchFamily="50" charset="-128"/>
              <a:ea typeface="ＭＳ Ｐゴシック" panose="020B0600070205080204" pitchFamily="50" charset="-128"/>
            </a:rPr>
            <a:t>　類似団体と比較すると、市税収入が多いため、平均を０．０５ポイント上回っている。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今後も、収納率を高める取り組みや、産業振興などにより税収の確保を図りながら財政力の強化に努めていく。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42</xdr:row>
      <xdr:rowOff>25400</xdr:rowOff>
    </xdr:from>
    <xdr:to>
      <xdr:col>23</xdr:col>
      <xdr:colOff>133350</xdr:colOff>
      <xdr:row>45</xdr:row>
      <xdr:rowOff>41910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514850" y="7066280"/>
          <a:ext cx="0" cy="5194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13987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4584700" y="75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41910</xdr:rowOff>
    </xdr:from>
    <xdr:to>
      <xdr:col>24</xdr:col>
      <xdr:colOff>12700</xdr:colOff>
      <xdr:row>45</xdr:row>
      <xdr:rowOff>41910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425950" y="7585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111777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4584700" y="681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42</xdr:row>
      <xdr:rowOff>25400</xdr:rowOff>
    </xdr:from>
    <xdr:to>
      <xdr:col>24</xdr:col>
      <xdr:colOff>12700</xdr:colOff>
      <xdr:row>42</xdr:row>
      <xdr:rowOff>25400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25950" y="7066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3752850" y="706628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16527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4584700" y="7225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464050" y="725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2940050" y="70662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92710</xdr:rowOff>
    </xdr:from>
    <xdr:to>
      <xdr:col>19</xdr:col>
      <xdr:colOff>184150</xdr:colOff>
      <xdr:row>44</xdr:row>
      <xdr:rowOff>22860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3702050" y="7301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409950" y="738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127250" y="70662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2889250" y="725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597150" y="733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25400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333500" y="7021830"/>
          <a:ext cx="79375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92710</xdr:rowOff>
    </xdr:from>
    <xdr:to>
      <xdr:col>11</xdr:col>
      <xdr:colOff>82550</xdr:colOff>
      <xdr:row>44</xdr:row>
      <xdr:rowOff>22860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095500" y="730123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784350" y="738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38100</xdr:rowOff>
    </xdr:from>
    <xdr:to>
      <xdr:col>7</xdr:col>
      <xdr:colOff>31750</xdr:colOff>
      <xdr:row>36</xdr:row>
      <xdr:rowOff>139700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282700" y="6073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149877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7155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46405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67327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4584700" y="694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370205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409950" y="679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288925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5971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095500" y="70192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7843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282700" y="69710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971550" y="705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事院勧告に準じた給料及び職員手当の改定等による人件費の増加や大雪による除雪経費の増加の影響を受け、前年度対比で１．７ポイント悪化しているものの、類似団体平均よりも３．０ポイント低い比率となっている。</a:t>
          </a:r>
        </a:p>
        <a:p>
          <a:r>
            <a:rPr kumimoji="1" lang="ja-JP" altLang="en-US" sz="1300">
              <a:latin typeface="ＭＳ Ｐゴシック" panose="020B0600070205080204" pitchFamily="50" charset="-128"/>
              <a:ea typeface="ＭＳ Ｐゴシック" panose="020B0600070205080204" pitchFamily="50" charset="-128"/>
            </a:rPr>
            <a:t>　今後も行財政運営改革の取組を通じ、市税収入の確保や、業務の効率化を図るなどして、健全な財政運営に努めていく。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96308</xdr:rowOff>
    </xdr:from>
    <xdr:to>
      <xdr:col>23</xdr:col>
      <xdr:colOff>133350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514850" y="9987068"/>
          <a:ext cx="0" cy="12200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4584700" y="1117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425950" y="11207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11235</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4584700" y="973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96308</xdr:rowOff>
    </xdr:from>
    <xdr:to>
      <xdr:col>24</xdr:col>
      <xdr:colOff>12700</xdr:colOff>
      <xdr:row>59</xdr:row>
      <xdr:rowOff>96308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25950" y="99870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57</xdr:row>
      <xdr:rowOff>97367</xdr:rowOff>
    </xdr:from>
    <xdr:to>
      <xdr:col>23</xdr:col>
      <xdr:colOff>133350</xdr:colOff>
      <xdr:row>59</xdr:row>
      <xdr:rowOff>96308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3752850" y="9652847"/>
          <a:ext cx="762000" cy="33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106485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4584700" y="105001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134408</xdr:rowOff>
    </xdr:from>
    <xdr:to>
      <xdr:col>23</xdr:col>
      <xdr:colOff>184150</xdr:colOff>
      <xdr:row>63</xdr:row>
      <xdr:rowOff>64558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464050" y="10528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57</xdr:row>
      <xdr:rowOff>97367</xdr:rowOff>
    </xdr:from>
    <xdr:to>
      <xdr:col>19</xdr:col>
      <xdr:colOff>133350</xdr:colOff>
      <xdr:row>57</xdr:row>
      <xdr:rowOff>137583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2940050" y="9652847"/>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3702050" y="10330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19702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409950" y="10413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137583</xdr:rowOff>
    </xdr:from>
    <xdr:to>
      <xdr:col>15</xdr:col>
      <xdr:colOff>82550</xdr:colOff>
      <xdr:row>58</xdr:row>
      <xdr:rowOff>6350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127250" y="9693063"/>
          <a:ext cx="81280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84667</xdr:rowOff>
    </xdr:from>
    <xdr:to>
      <xdr:col>15</xdr:col>
      <xdr:colOff>133350</xdr:colOff>
      <xdr:row>62</xdr:row>
      <xdr:rowOff>14817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2889250" y="10310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171044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597150" y="1039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6350</xdr:rowOff>
    </xdr:from>
    <xdr:to>
      <xdr:col>11</xdr:col>
      <xdr:colOff>31750</xdr:colOff>
      <xdr:row>59</xdr:row>
      <xdr:rowOff>76200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333500" y="9729470"/>
          <a:ext cx="793750" cy="2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5292</xdr:rowOff>
    </xdr:from>
    <xdr:to>
      <xdr:col>11</xdr:col>
      <xdr:colOff>82550</xdr:colOff>
      <xdr:row>59</xdr:row>
      <xdr:rowOff>106892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095500" y="9896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91669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784350" y="9982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24342</xdr:rowOff>
    </xdr:from>
    <xdr:to>
      <xdr:col>7</xdr:col>
      <xdr:colOff>31750</xdr:colOff>
      <xdr:row>61</xdr:row>
      <xdr:rowOff>125942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282700" y="102503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110719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971550" y="10336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45508</xdr:rowOff>
    </xdr:from>
    <xdr:to>
      <xdr:col>23</xdr:col>
      <xdr:colOff>184150</xdr:colOff>
      <xdr:row>59</xdr:row>
      <xdr:rowOff>147108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464050" y="993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138235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4584700" y="9861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57</xdr:row>
      <xdr:rowOff>46567</xdr:rowOff>
    </xdr:from>
    <xdr:to>
      <xdr:col>19</xdr:col>
      <xdr:colOff>184150</xdr:colOff>
      <xdr:row>57</xdr:row>
      <xdr:rowOff>148167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702050" y="960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55</xdr:row>
      <xdr:rowOff>158344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409950" y="9378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86783</xdr:rowOff>
    </xdr:from>
    <xdr:to>
      <xdr:col>15</xdr:col>
      <xdr:colOff>133350</xdr:colOff>
      <xdr:row>58</xdr:row>
      <xdr:rowOff>16933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889250" y="9642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27110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597150" y="9414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127000</xdr:rowOff>
    </xdr:from>
    <xdr:to>
      <xdr:col>11</xdr:col>
      <xdr:colOff>82550</xdr:colOff>
      <xdr:row>58</xdr:row>
      <xdr:rowOff>57150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095500" y="968248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67327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784350" y="945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25400</xdr:rowOff>
    </xdr:from>
    <xdr:to>
      <xdr:col>7</xdr:col>
      <xdr:colOff>31750</xdr:colOff>
      <xdr:row>59</xdr:row>
      <xdr:rowOff>127000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282700" y="9916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137177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71550" y="969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事院勧告に伴う給与改定や会計年度任用職員への勤勉手当の支給が開始したことにより人件費が増加し、また、大雪による除雪経費の増加により維持補修費も増加しているため、前年度対比で大幅に増加しているが、類似団体平均では下回っている。</a:t>
          </a:r>
        </a:p>
        <a:p>
          <a:r>
            <a:rPr kumimoji="1" lang="ja-JP" altLang="en-US" sz="1300">
              <a:latin typeface="ＭＳ Ｐゴシック" panose="020B0600070205080204" pitchFamily="50" charset="-128"/>
              <a:ea typeface="ＭＳ Ｐゴシック" panose="020B0600070205080204" pitchFamily="50" charset="-128"/>
            </a:rPr>
            <a:t>　昨今の、物価・人件費高騰も考慮し、職員の定数管理・給与の適正化などにより、引き続き抑制に努めながら、公共施設の管理・運営など、民間でも実施可能な部分については指定管理者制度の導入拡大の検討を進め、効率的な運用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56854</xdr:rowOff>
    </xdr:from>
    <xdr:to>
      <xdr:col>23</xdr:col>
      <xdr:colOff>133350</xdr:colOff>
      <xdr:row>88</xdr:row>
      <xdr:rowOff>152743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514850" y="13635694"/>
          <a:ext cx="0" cy="1269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124820</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4584700" y="14877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152743</xdr:rowOff>
    </xdr:from>
    <xdr:to>
      <xdr:col>24</xdr:col>
      <xdr:colOff>12700</xdr:colOff>
      <xdr:row>88</xdr:row>
      <xdr:rowOff>152743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25950" y="14905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143231</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4584700" y="1338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56854</xdr:rowOff>
    </xdr:from>
    <xdr:to>
      <xdr:col>24</xdr:col>
      <xdr:colOff>12700</xdr:colOff>
      <xdr:row>81</xdr:row>
      <xdr:rowOff>56854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25950" y="136356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72561</xdr:rowOff>
    </xdr:from>
    <xdr:to>
      <xdr:col>23</xdr:col>
      <xdr:colOff>133350</xdr:colOff>
      <xdr:row>81</xdr:row>
      <xdr:rowOff>56854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752850" y="13483761"/>
          <a:ext cx="762000" cy="15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102249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4584700" y="14016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130172</xdr:rowOff>
    </xdr:from>
    <xdr:to>
      <xdr:col>23</xdr:col>
      <xdr:colOff>184150</xdr:colOff>
      <xdr:row>84</xdr:row>
      <xdr:rowOff>60322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464050" y="14044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72561</xdr:rowOff>
    </xdr:from>
    <xdr:to>
      <xdr:col>19</xdr:col>
      <xdr:colOff>133350</xdr:colOff>
      <xdr:row>80</xdr:row>
      <xdr:rowOff>92227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940050" y="13483761"/>
          <a:ext cx="812800" cy="1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148518</xdr:rowOff>
    </xdr:from>
    <xdr:to>
      <xdr:col>19</xdr:col>
      <xdr:colOff>184150</xdr:colOff>
      <xdr:row>83</xdr:row>
      <xdr:rowOff>78668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702050" y="138949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63445</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409950" y="13977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22165</xdr:rowOff>
    </xdr:from>
    <xdr:to>
      <xdr:col>15</xdr:col>
      <xdr:colOff>82550</xdr:colOff>
      <xdr:row>80</xdr:row>
      <xdr:rowOff>92227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127250" y="13433365"/>
          <a:ext cx="812800" cy="7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141658</xdr:rowOff>
    </xdr:from>
    <xdr:to>
      <xdr:col>15</xdr:col>
      <xdr:colOff>133350</xdr:colOff>
      <xdr:row>83</xdr:row>
      <xdr:rowOff>71808</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889250" y="13888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56585</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597150" y="139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139409</xdr:rowOff>
    </xdr:from>
    <xdr:to>
      <xdr:col>11</xdr:col>
      <xdr:colOff>31750</xdr:colOff>
      <xdr:row>80</xdr:row>
      <xdr:rowOff>22165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333500" y="13382969"/>
          <a:ext cx="793750" cy="5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75048</xdr:rowOff>
    </xdr:from>
    <xdr:to>
      <xdr:col>11</xdr:col>
      <xdr:colOff>82550</xdr:colOff>
      <xdr:row>82</xdr:row>
      <xdr:rowOff>5198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095500" y="1365388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161425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784350" y="1374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59790</xdr:rowOff>
    </xdr:from>
    <xdr:to>
      <xdr:col>7</xdr:col>
      <xdr:colOff>31750</xdr:colOff>
      <xdr:row>79</xdr:row>
      <xdr:rowOff>161390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282700" y="133033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971550" y="1307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6054</xdr:rowOff>
    </xdr:from>
    <xdr:to>
      <xdr:col>23</xdr:col>
      <xdr:colOff>184150</xdr:colOff>
      <xdr:row>81</xdr:row>
      <xdr:rowOff>107654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464050" y="1358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98781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4584700" y="1350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21761</xdr:rowOff>
    </xdr:from>
    <xdr:to>
      <xdr:col>19</xdr:col>
      <xdr:colOff>184150</xdr:colOff>
      <xdr:row>80</xdr:row>
      <xdr:rowOff>123361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702050" y="134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133538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409950" y="13209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41427</xdr:rowOff>
    </xdr:from>
    <xdr:to>
      <xdr:col>15</xdr:col>
      <xdr:colOff>133350</xdr:colOff>
      <xdr:row>80</xdr:row>
      <xdr:rowOff>143027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889250" y="134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153204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597150" y="1322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142815</xdr:rowOff>
    </xdr:from>
    <xdr:to>
      <xdr:col>11</xdr:col>
      <xdr:colOff>82550</xdr:colOff>
      <xdr:row>80</xdr:row>
      <xdr:rowOff>72965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095500" y="1338637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83142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784350" y="1315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88609</xdr:rowOff>
    </xdr:from>
    <xdr:to>
      <xdr:col>7</xdr:col>
      <xdr:colOff>31750</xdr:colOff>
      <xdr:row>80</xdr:row>
      <xdr:rowOff>18759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282700" y="1333216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3536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971550" y="1341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類似団体平均に比べ１．９ポイント高い、９９．１となっており、前年度の９９．０と比べ０．１ポイント増加している。</a:t>
          </a:r>
        </a:p>
        <a:p>
          <a:r>
            <a:rPr kumimoji="1" lang="ja-JP" altLang="en-US" sz="1300">
              <a:latin typeface="ＭＳ Ｐゴシック" panose="020B0600070205080204" pitchFamily="50" charset="-128"/>
              <a:ea typeface="ＭＳ Ｐゴシック" panose="020B0600070205080204" pitchFamily="50" charset="-128"/>
            </a:rPr>
            <a:t>　主な変動要因としては、昇任者の若年化や経験年数階層変動が挙げられる。今後も人件費全体の抑制に努めていく。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649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7915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649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7915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649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7915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649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7915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88</xdr:row>
      <xdr:rowOff>24130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474950" y="13576300"/>
          <a:ext cx="0" cy="1200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167657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563850" y="1475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24130</xdr:rowOff>
    </xdr:from>
    <xdr:to>
      <xdr:col>81</xdr:col>
      <xdr:colOff>133350</xdr:colOff>
      <xdr:row>88</xdr:row>
      <xdr:rowOff>24130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405100" y="14776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563850" y="1332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405100" y="13576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24130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712950" y="14752320"/>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563850" y="141274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427960" y="1427861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48261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903960" y="14752320"/>
          <a:ext cx="80899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29211</xdr:rowOff>
    </xdr:from>
    <xdr:to>
      <xdr:col>77</xdr:col>
      <xdr:colOff>95250</xdr:colOff>
      <xdr:row>85</xdr:row>
      <xdr:rowOff>130811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665960" y="1427861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140988</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370050" y="14055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48261</xdr:rowOff>
    </xdr:from>
    <xdr:to>
      <xdr:col>72</xdr:col>
      <xdr:colOff>203200</xdr:colOff>
      <xdr:row>88</xdr:row>
      <xdr:rowOff>96520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3106400" y="14800581"/>
          <a:ext cx="79756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53339</xdr:rowOff>
    </xdr:from>
    <xdr:to>
      <xdr:col>73</xdr:col>
      <xdr:colOff>44450</xdr:colOff>
      <xdr:row>85</xdr:row>
      <xdr:rowOff>154939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868400" y="143027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165116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557250" y="14079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96520</xdr:rowOff>
    </xdr:from>
    <xdr:to>
      <xdr:col>68</xdr:col>
      <xdr:colOff>152400</xdr:colOff>
      <xdr:row>89</xdr:row>
      <xdr:rowOff>45720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2293600" y="14848840"/>
          <a:ext cx="8128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055600" y="1435100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763500" y="14123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242800" y="1463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160038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1950700" y="1440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144780</xdr:rowOff>
    </xdr:from>
    <xdr:to>
      <xdr:col>81</xdr:col>
      <xdr:colOff>95250</xdr:colOff>
      <xdr:row>88</xdr:row>
      <xdr:rowOff>74930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427960" y="147294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40657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563850" y="1462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665960" y="147053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370050" y="14787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168911</xdr:rowOff>
    </xdr:from>
    <xdr:to>
      <xdr:col>73</xdr:col>
      <xdr:colOff>44450</xdr:colOff>
      <xdr:row>88</xdr:row>
      <xdr:rowOff>99061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868400" y="1475359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83838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57250" y="1483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45720</xdr:rowOff>
    </xdr:from>
    <xdr:to>
      <xdr:col>68</xdr:col>
      <xdr:colOff>203200</xdr:colOff>
      <xdr:row>88</xdr:row>
      <xdr:rowOff>147320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055600" y="1479804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132097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763500" y="148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166370</xdr:rowOff>
    </xdr:from>
    <xdr:to>
      <xdr:col>64</xdr:col>
      <xdr:colOff>152400</xdr:colOff>
      <xdr:row>89</xdr:row>
      <xdr:rowOff>96520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242800" y="14918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81297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1950700" y="1500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令和６年度は前年対比で０．０８ポイント上昇したが、全国平均及び北海道平均の上昇幅より低い水準に留まっている。</a:t>
          </a:r>
        </a:p>
        <a:p>
          <a:r>
            <a:rPr kumimoji="1" lang="ja-JP" altLang="en-US" sz="1300">
              <a:latin typeface="ＭＳ Ｐゴシック" panose="020B0600070205080204" pitchFamily="50" charset="-128"/>
              <a:ea typeface="ＭＳ Ｐゴシック" panose="020B0600070205080204" pitchFamily="50" charset="-128"/>
            </a:rPr>
            <a:t>　今後も、持続可能なまちづくりに向け、事業の見直しや効率化を図りながら、適正な定員管理に努めていく。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62</xdr:row>
      <xdr:rowOff>68580</xdr:rowOff>
    </xdr:from>
    <xdr:to>
      <xdr:col>81</xdr:col>
      <xdr:colOff>44450</xdr:colOff>
      <xdr:row>66</xdr:row>
      <xdr:rowOff>162983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5474950" y="10462260"/>
          <a:ext cx="0" cy="764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135060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5563850" y="1119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162983</xdr:rowOff>
    </xdr:from>
    <xdr:to>
      <xdr:col>81</xdr:col>
      <xdr:colOff>133350</xdr:colOff>
      <xdr:row>66</xdr:row>
      <xdr:rowOff>162983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405100" y="112272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154957</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556385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62</xdr:row>
      <xdr:rowOff>68580</xdr:rowOff>
    </xdr:from>
    <xdr:to>
      <xdr:col>81</xdr:col>
      <xdr:colOff>133350</xdr:colOff>
      <xdr:row>62</xdr:row>
      <xdr:rowOff>68580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405100" y="10462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47413</xdr:rowOff>
    </xdr:from>
    <xdr:to>
      <xdr:col>81</xdr:col>
      <xdr:colOff>44450</xdr:colOff>
      <xdr:row>64</xdr:row>
      <xdr:rowOff>111760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4712950" y="10776373"/>
          <a:ext cx="762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64</xdr:row>
      <xdr:rowOff>41081</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5563850" y="10770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69004</xdr:rowOff>
    </xdr:from>
    <xdr:to>
      <xdr:col>81</xdr:col>
      <xdr:colOff>95250</xdr:colOff>
      <xdr:row>64</xdr:row>
      <xdr:rowOff>170604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427960" y="1079796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39370</xdr:rowOff>
    </xdr:from>
    <xdr:to>
      <xdr:col>77</xdr:col>
      <xdr:colOff>44450</xdr:colOff>
      <xdr:row>64</xdr:row>
      <xdr:rowOff>47413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3903960" y="10768330"/>
          <a:ext cx="80899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63</xdr:row>
      <xdr:rowOff>95673</xdr:rowOff>
    </xdr:from>
    <xdr:to>
      <xdr:col>77</xdr:col>
      <xdr:colOff>95250</xdr:colOff>
      <xdr:row>64</xdr:row>
      <xdr:rowOff>25823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4665960" y="106569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36000</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370050" y="10429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23283</xdr:rowOff>
    </xdr:from>
    <xdr:to>
      <xdr:col>72</xdr:col>
      <xdr:colOff>203200</xdr:colOff>
      <xdr:row>64</xdr:row>
      <xdr:rowOff>39370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106400" y="10752243"/>
          <a:ext cx="79756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63</xdr:row>
      <xdr:rowOff>39370</xdr:rowOff>
    </xdr:from>
    <xdr:to>
      <xdr:col>73</xdr:col>
      <xdr:colOff>44450</xdr:colOff>
      <xdr:row>63</xdr:row>
      <xdr:rowOff>140970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868400" y="10600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151147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557250" y="1037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170604</xdr:rowOff>
    </xdr:from>
    <xdr:to>
      <xdr:col>68</xdr:col>
      <xdr:colOff>152400</xdr:colOff>
      <xdr:row>64</xdr:row>
      <xdr:rowOff>23283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2293600" y="10731924"/>
          <a:ext cx="8128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146473</xdr:rowOff>
    </xdr:from>
    <xdr:to>
      <xdr:col>68</xdr:col>
      <xdr:colOff>203200</xdr:colOff>
      <xdr:row>63</xdr:row>
      <xdr:rowOff>76623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055600" y="1054015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86800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2763500" y="10312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52070</xdr:rowOff>
    </xdr:from>
    <xdr:to>
      <xdr:col>64</xdr:col>
      <xdr:colOff>152400</xdr:colOff>
      <xdr:row>58</xdr:row>
      <xdr:rowOff>153670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22428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163847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1950700" y="955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60960</xdr:rowOff>
    </xdr:from>
    <xdr:to>
      <xdr:col>81</xdr:col>
      <xdr:colOff>95250</xdr:colOff>
      <xdr:row>64</xdr:row>
      <xdr:rowOff>162560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427960" y="107899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77487</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5563850" y="106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168063</xdr:rowOff>
    </xdr:from>
    <xdr:to>
      <xdr:col>77</xdr:col>
      <xdr:colOff>95250</xdr:colOff>
      <xdr:row>64</xdr:row>
      <xdr:rowOff>98213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665960" y="1072938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82990</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370050" y="10811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160020</xdr:rowOff>
    </xdr:from>
    <xdr:to>
      <xdr:col>73</xdr:col>
      <xdr:colOff>44450</xdr:colOff>
      <xdr:row>64</xdr:row>
      <xdr:rowOff>90170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868400" y="1072134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74947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557250" y="10803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143933</xdr:rowOff>
    </xdr:from>
    <xdr:to>
      <xdr:col>68</xdr:col>
      <xdr:colOff>203200</xdr:colOff>
      <xdr:row>64</xdr:row>
      <xdr:rowOff>74083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055600" y="1070525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58860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763500" y="107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119804</xdr:rowOff>
    </xdr:from>
    <xdr:to>
      <xdr:col>64</xdr:col>
      <xdr:colOff>152400</xdr:colOff>
      <xdr:row>64</xdr:row>
      <xdr:rowOff>49954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2242800" y="10681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34731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1950700" y="1076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前年度と同様になっている。類似団体と比較すると依然高い値を示しているが、類似団体平均は増加傾向で推移している一方、当市は微減傾向で推移しているため、計画的な市債借入の効果が現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今後も計画的な市債発行に努め、健全な財政運営を行っていく。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7915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7915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39</xdr:row>
      <xdr:rowOff>160565</xdr:rowOff>
    </xdr:from>
    <xdr:to>
      <xdr:col>81</xdr:col>
      <xdr:colOff>44450</xdr:colOff>
      <xdr:row>44</xdr:row>
      <xdr:rowOff>27215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474950" y="6698525"/>
          <a:ext cx="0" cy="7048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170742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5563850" y="7379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27215</xdr:rowOff>
    </xdr:from>
    <xdr:to>
      <xdr:col>81</xdr:col>
      <xdr:colOff>133350</xdr:colOff>
      <xdr:row>44</xdr:row>
      <xdr:rowOff>27215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405100" y="7403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75492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5563850" y="644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39</xdr:row>
      <xdr:rowOff>160565</xdr:rowOff>
    </xdr:from>
    <xdr:to>
      <xdr:col>81</xdr:col>
      <xdr:colOff>133350</xdr:colOff>
      <xdr:row>39</xdr:row>
      <xdr:rowOff>160565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405100" y="6698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27215</xdr:rowOff>
    </xdr:from>
    <xdr:to>
      <xdr:col>81</xdr:col>
      <xdr:colOff>44450</xdr:colOff>
      <xdr:row>44</xdr:row>
      <xdr:rowOff>27215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712950" y="74033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128105</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5563850" y="6833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427960" y="69848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27215</xdr:rowOff>
    </xdr:from>
    <xdr:to>
      <xdr:col>77</xdr:col>
      <xdr:colOff>44450</xdr:colOff>
      <xdr:row>44</xdr:row>
      <xdr:rowOff>61685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903960" y="7403375"/>
          <a:ext cx="80899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42635</xdr:rowOff>
    </xdr:from>
    <xdr:to>
      <xdr:col>77</xdr:col>
      <xdr:colOff>95250</xdr:colOff>
      <xdr:row>41</xdr:row>
      <xdr:rowOff>144235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665960" y="6915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154412</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370050" y="6692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61685</xdr:rowOff>
    </xdr:from>
    <xdr:to>
      <xdr:col>72</xdr:col>
      <xdr:colOff>203200</xdr:colOff>
      <xdr:row>44</xdr:row>
      <xdr:rowOff>96157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106400" y="7437845"/>
          <a:ext cx="79756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110672</xdr:rowOff>
    </xdr:from>
    <xdr:to>
      <xdr:col>73</xdr:col>
      <xdr:colOff>44450</xdr:colOff>
      <xdr:row>41</xdr:row>
      <xdr:rowOff>40822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868400" y="681627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50999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557250" y="658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96157</xdr:rowOff>
    </xdr:from>
    <xdr:to>
      <xdr:col>68</xdr:col>
      <xdr:colOff>152400</xdr:colOff>
      <xdr:row>45</xdr:row>
      <xdr:rowOff>28122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2293600" y="7472317"/>
          <a:ext cx="8128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110672</xdr:rowOff>
    </xdr:from>
    <xdr:to>
      <xdr:col>68</xdr:col>
      <xdr:colOff>203200</xdr:colOff>
      <xdr:row>41</xdr:row>
      <xdr:rowOff>40822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055600" y="6816272"/>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50999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2763500" y="658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106136</xdr:rowOff>
    </xdr:from>
    <xdr:to>
      <xdr:col>64</xdr:col>
      <xdr:colOff>152400</xdr:colOff>
      <xdr:row>36</xdr:row>
      <xdr:rowOff>36286</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2242800" y="597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46463</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1950700" y="574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147865</xdr:rowOff>
    </xdr:from>
    <xdr:to>
      <xdr:col>81</xdr:col>
      <xdr:colOff>95250</xdr:colOff>
      <xdr:row>44</xdr:row>
      <xdr:rowOff>78015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427960" y="73563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43742</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5563850" y="725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147865</xdr:rowOff>
    </xdr:from>
    <xdr:to>
      <xdr:col>77</xdr:col>
      <xdr:colOff>95250</xdr:colOff>
      <xdr:row>44</xdr:row>
      <xdr:rowOff>78015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665960" y="73563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62792</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370050" y="7438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10885</xdr:rowOff>
    </xdr:from>
    <xdr:to>
      <xdr:col>73</xdr:col>
      <xdr:colOff>44450</xdr:colOff>
      <xdr:row>44</xdr:row>
      <xdr:rowOff>112485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868400" y="7387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97262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5572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45357</xdr:rowOff>
    </xdr:from>
    <xdr:to>
      <xdr:col>68</xdr:col>
      <xdr:colOff>203200</xdr:colOff>
      <xdr:row>44</xdr:row>
      <xdr:rowOff>146957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055600" y="742151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131734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763500" y="7507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148772</xdr:rowOff>
    </xdr:from>
    <xdr:to>
      <xdr:col>64</xdr:col>
      <xdr:colOff>152400</xdr:colOff>
      <xdr:row>45</xdr:row>
      <xdr:rowOff>78922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2242800" y="7524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63699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1950700" y="7607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対比で１１．９ポイントの改善となった。類似団体に比べて比率が高い状況が続いているが、これは過去に公共施設の整備等、積極的な投資を行ったことにより市債残高が大きくなっているためである。</a:t>
          </a:r>
        </a:p>
        <a:p>
          <a:r>
            <a:rPr kumimoji="1" lang="ja-JP" altLang="en-US" sz="1300">
              <a:latin typeface="ＭＳ Ｐゴシック" panose="020B0600070205080204" pitchFamily="50" charset="-128"/>
              <a:ea typeface="ＭＳ Ｐゴシック" panose="020B0600070205080204" pitchFamily="50" charset="-128"/>
            </a:rPr>
            <a:t>　近年は計画的な市債発行により市債残高は減少傾向にあり、今後も計画的な市債発行に努め、健全な財政運営を行っていく。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19</xdr:row>
      <xdr:rowOff>98425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474950" y="2321137"/>
          <a:ext cx="0" cy="962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70502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563850" y="32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19</xdr:row>
      <xdr:rowOff>98425</xdr:rowOff>
    </xdr:from>
    <xdr:to>
      <xdr:col>81</xdr:col>
      <xdr:colOff>133350</xdr:colOff>
      <xdr:row>19</xdr:row>
      <xdr:rowOff>98425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405100" y="3283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6033</xdr:rowOff>
    </xdr:from>
    <xdr:to>
      <xdr:col>81</xdr:col>
      <xdr:colOff>44450</xdr:colOff>
      <xdr:row>16</xdr:row>
      <xdr:rowOff>73872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712950" y="2520633"/>
          <a:ext cx="762000" cy="23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73872</xdr:rowOff>
    </xdr:from>
    <xdr:to>
      <xdr:col>77</xdr:col>
      <xdr:colOff>44450</xdr:colOff>
      <xdr:row>18</xdr:row>
      <xdr:rowOff>48683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903960" y="2756112"/>
          <a:ext cx="808990" cy="31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48683</xdr:rowOff>
    </xdr:from>
    <xdr:to>
      <xdr:col>72</xdr:col>
      <xdr:colOff>203200</xdr:colOff>
      <xdr:row>20</xdr:row>
      <xdr:rowOff>35560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106400" y="3066203"/>
          <a:ext cx="797560" cy="32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868400" y="22703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557250" y="204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35560</xdr:rowOff>
    </xdr:from>
    <xdr:to>
      <xdr:col>68</xdr:col>
      <xdr:colOff>152400</xdr:colOff>
      <xdr:row>22</xdr:row>
      <xdr:rowOff>10372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2293600" y="3388360"/>
          <a:ext cx="812800" cy="31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106574</xdr:rowOff>
    </xdr:from>
    <xdr:to>
      <xdr:col>68</xdr:col>
      <xdr:colOff>203200</xdr:colOff>
      <xdr:row>15</xdr:row>
      <xdr:rowOff>36724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055600" y="245353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46901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763500" y="222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43709</xdr:rowOff>
    </xdr:from>
    <xdr:to>
      <xdr:col>64</xdr:col>
      <xdr:colOff>152400</xdr:colOff>
      <xdr:row>15</xdr:row>
      <xdr:rowOff>145309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2242800" y="25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155486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950700" y="233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126683</xdr:rowOff>
    </xdr:from>
    <xdr:to>
      <xdr:col>81</xdr:col>
      <xdr:colOff>95250</xdr:colOff>
      <xdr:row>15</xdr:row>
      <xdr:rowOff>56833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427960" y="24736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98760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5563850" y="244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23072</xdr:rowOff>
    </xdr:from>
    <xdr:to>
      <xdr:col>77</xdr:col>
      <xdr:colOff>95250</xdr:colOff>
      <xdr:row>16</xdr:row>
      <xdr:rowOff>124672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665960" y="270531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109449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370050" y="2791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169333</xdr:rowOff>
    </xdr:from>
    <xdr:to>
      <xdr:col>73</xdr:col>
      <xdr:colOff>44450</xdr:colOff>
      <xdr:row>18</xdr:row>
      <xdr:rowOff>99483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868400" y="301921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84260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557250" y="3101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156210</xdr:rowOff>
    </xdr:from>
    <xdr:to>
      <xdr:col>68</xdr:col>
      <xdr:colOff>203200</xdr:colOff>
      <xdr:row>20</xdr:row>
      <xdr:rowOff>86360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055600" y="334137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71137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2763500" y="342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131022</xdr:rowOff>
    </xdr:from>
    <xdr:to>
      <xdr:col>64</xdr:col>
      <xdr:colOff>152400</xdr:colOff>
      <xdr:row>22</xdr:row>
      <xdr:rowOff>61172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2242800" y="3651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45949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1950700" y="373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令和２年度の会計年度任用職員制度導入以降、経常経費充当一般財源等は高水準だったものの、市税収入の増加等により経常一般財源が増加していたため低下傾向にあったが、令和６年度は人事院勧告に準じた給与改定や会計年度任用職員への勤勉手当の支給が開始したことなどにより前年度対比で１．３ポイント上昇した。</a:t>
          </a:r>
        </a:p>
        <a:p>
          <a:r>
            <a:rPr kumimoji="1" lang="ja-JP" altLang="en-US" sz="1150">
              <a:latin typeface="ＭＳ Ｐゴシック" panose="020B0600070205080204" pitchFamily="50" charset="-128"/>
              <a:ea typeface="ＭＳ Ｐゴシック" panose="020B0600070205080204" pitchFamily="50" charset="-128"/>
            </a:rPr>
            <a:t>　これまでは類似団体の平均よりも高かったが、人口１，０００人当たりの職員数の差が縮小したことから、令和６年度は同値になっている。今後も職員の定員管理・給与の適正化などにより人件費全体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88900</xdr:rowOff>
    </xdr:from>
    <xdr:to>
      <xdr:col>24</xdr:col>
      <xdr:colOff>25400</xdr:colOff>
      <xdr:row>41</xdr:row>
      <xdr:rowOff>107950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414520" y="562102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80027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5034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107950</xdr:rowOff>
    </xdr:from>
    <xdr:to>
      <xdr:col>24</xdr:col>
      <xdr:colOff>114300</xdr:colOff>
      <xdr:row>41</xdr:row>
      <xdr:rowOff>107950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69811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503420" y="5368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88900</xdr:rowOff>
    </xdr:from>
    <xdr:to>
      <xdr:col>24</xdr:col>
      <xdr:colOff>114300</xdr:colOff>
      <xdr:row>33</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42765" y="56210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165100</xdr:rowOff>
    </xdr:from>
    <xdr:to>
      <xdr:col>24</xdr:col>
      <xdr:colOff>25400</xdr:colOff>
      <xdr:row>37</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54425" y="6032500"/>
          <a:ext cx="760095"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50342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80865" y="62217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165100</xdr:rowOff>
    </xdr:from>
    <xdr:to>
      <xdr:col>19</xdr:col>
      <xdr:colOff>187325</xdr:colOff>
      <xdr:row>36</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41625" y="6032500"/>
          <a:ext cx="8128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0</xdr:rowOff>
    </xdr:from>
    <xdr:to>
      <xdr:col>20</xdr:col>
      <xdr:colOff>38100</xdr:colOff>
      <xdr:row>35</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611245" y="58674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9819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107950</xdr:rowOff>
    </xdr:from>
    <xdr:to>
      <xdr:col>15</xdr:col>
      <xdr:colOff>98425</xdr:colOff>
      <xdr:row>36</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021205" y="614299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57150</xdr:rowOff>
    </xdr:from>
    <xdr:to>
      <xdr:col>15</xdr:col>
      <xdr:colOff>149225</xdr:colOff>
      <xdr:row>35</xdr:row>
      <xdr:rowOff>158750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90825" y="59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94915" y="5701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146050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17930" y="6181090"/>
          <a:ext cx="8032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87550" y="58674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74495"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76200</xdr:rowOff>
    </xdr:from>
    <xdr:to>
      <xdr:col>6</xdr:col>
      <xdr:colOff>171450</xdr:colOff>
      <xdr:row>36</xdr:row>
      <xdr:rowOff>6350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67130" y="5943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71220" y="5716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80865" y="62217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50342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114300</xdr:rowOff>
    </xdr:from>
    <xdr:to>
      <xdr:col>20</xdr:col>
      <xdr:colOff>38100</xdr:colOff>
      <xdr:row>36</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611245" y="59817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98190" y="606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57150</xdr:rowOff>
    </xdr:from>
    <xdr:to>
      <xdr:col>15</xdr:col>
      <xdr:colOff>149225</xdr:colOff>
      <xdr:row>36</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90825"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94915"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95250</xdr:rowOff>
    </xdr:from>
    <xdr:to>
      <xdr:col>11</xdr:col>
      <xdr:colOff>60325</xdr:colOff>
      <xdr:row>37</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87550" y="61302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74495"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67130" y="6187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7122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物価・人件費高騰の影響を受け、委託料や消耗品費等が増加しており、前年度対比で０．１ポイント上昇した。</a:t>
          </a:r>
        </a:p>
        <a:p>
          <a:r>
            <a:rPr kumimoji="1" lang="ja-JP" altLang="en-US" sz="1300">
              <a:latin typeface="ＭＳ Ｐゴシック" panose="020B0600070205080204" pitchFamily="50" charset="-128"/>
              <a:ea typeface="ＭＳ Ｐゴシック" panose="020B0600070205080204" pitchFamily="50" charset="-128"/>
            </a:rPr>
            <a:t>　類似団体と比較すると低い数値で推移しているが、これは民間事業者への委託料が比較的少ないためであり、今後も民間で実施できる事業等について、検討を進めていく。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590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451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1445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0061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6949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22491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1107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46990</xdr:rowOff>
    </xdr:from>
    <xdr:to>
      <xdr:col>82</xdr:col>
      <xdr:colOff>107950</xdr:colOff>
      <xdr:row>20</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5104110" y="2561590"/>
          <a:ext cx="0" cy="803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5177770" y="33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xdr:rowOff>
    </xdr:from>
    <xdr:to>
      <xdr:col>82</xdr:col>
      <xdr:colOff>196850</xdr:colOff>
      <xdr:row>20</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015210" y="33655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133367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5177770" y="231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46990</xdr:rowOff>
    </xdr:from>
    <xdr:to>
      <xdr:col>82</xdr:col>
      <xdr:colOff>196850</xdr:colOff>
      <xdr:row>15</xdr:row>
      <xdr:rowOff>46990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015210" y="25615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24130</xdr:rowOff>
    </xdr:from>
    <xdr:to>
      <xdr:col>82</xdr:col>
      <xdr:colOff>107950</xdr:colOff>
      <xdr:row>15</xdr:row>
      <xdr:rowOff>46990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334490" y="2538730"/>
          <a:ext cx="7696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82567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5177770" y="2932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053310" y="2960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xdr:rowOff>
    </xdr:from>
    <xdr:to>
      <xdr:col>78</xdr:col>
      <xdr:colOff>69850</xdr:colOff>
      <xdr:row>15</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531215" y="2515870"/>
          <a:ext cx="8032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283690" y="2937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398778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115570</xdr:rowOff>
    </xdr:from>
    <xdr:to>
      <xdr:col>73</xdr:col>
      <xdr:colOff>180975</xdr:colOff>
      <xdr:row>15</xdr:row>
      <xdr:rowOff>1270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2710795" y="2294890"/>
          <a:ext cx="82042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480415" y="28689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167360" y="2955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115570</xdr:rowOff>
    </xdr:from>
    <xdr:to>
      <xdr:col>69</xdr:col>
      <xdr:colOff>92075</xdr:colOff>
      <xdr:row>13</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1890375" y="2294890"/>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53340</xdr:rowOff>
    </xdr:from>
    <xdr:to>
      <xdr:col>69</xdr:col>
      <xdr:colOff>142875</xdr:colOff>
      <xdr:row>16</xdr:row>
      <xdr:rowOff>154940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659995"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364085"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76200</xdr:rowOff>
    </xdr:from>
    <xdr:to>
      <xdr:col>65</xdr:col>
      <xdr:colOff>53975</xdr:colOff>
      <xdr:row>21</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1856720" y="34290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1543665" y="351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053310" y="251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76217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517777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144780</xdr:rowOff>
    </xdr:from>
    <xdr:to>
      <xdr:col>78</xdr:col>
      <xdr:colOff>120650</xdr:colOff>
      <xdr:row>15</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283690" y="2491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85107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987780" y="2264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121920</xdr:rowOff>
    </xdr:from>
    <xdr:to>
      <xdr:col>74</xdr:col>
      <xdr:colOff>31750</xdr:colOff>
      <xdr:row>15</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480415" y="24688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167360" y="22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64770</xdr:rowOff>
    </xdr:from>
    <xdr:to>
      <xdr:col>69</xdr:col>
      <xdr:colOff>142875</xdr:colOff>
      <xdr:row>13</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659995" y="224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364085"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87630</xdr:rowOff>
    </xdr:from>
    <xdr:to>
      <xdr:col>65</xdr:col>
      <xdr:colOff>53975</xdr:colOff>
      <xdr:row>14</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1856720" y="22669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1543665" y="203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令和６年度は、障害者自立支援給付費や児童手当の増加、こども医療費助成制度の拡充などにより、前年度対比で０．７ポイント上昇した。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類似団体平均と比べても依然高い値にあり、今後も生活保護者の自立支援プログラムの推進などを通じて改善に努めていく。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61</xdr:row>
      <xdr:rowOff>4535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414520" y="8889455"/>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148062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503420" y="1020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4535</xdr:rowOff>
    </xdr:from>
    <xdr:to>
      <xdr:col>24</xdr:col>
      <xdr:colOff>114300</xdr:colOff>
      <xdr:row>61</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42765" y="1023057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503420" y="86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42765" y="888945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20865</xdr:rowOff>
    </xdr:from>
    <xdr:to>
      <xdr:col>24</xdr:col>
      <xdr:colOff>25400</xdr:colOff>
      <xdr:row>60</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654425" y="9911625"/>
          <a:ext cx="760095"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503420" y="955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80865" y="970515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59</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841625" y="9690645"/>
          <a:ext cx="8128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611245" y="970515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298190" y="947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021205" y="9690645"/>
          <a:ext cx="820420" cy="6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790825" y="957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130827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494915"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59</xdr:row>
      <xdr:rowOff>20865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217930" y="9752148"/>
          <a:ext cx="803275"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87550" y="944771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74495" y="9220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67130" y="957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7122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27215</xdr:rowOff>
    </xdr:from>
    <xdr:to>
      <xdr:col>24</xdr:col>
      <xdr:colOff>76200</xdr:colOff>
      <xdr:row>60</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80865" y="1008561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107242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503420" y="9998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141515</xdr:rowOff>
    </xdr:from>
    <xdr:to>
      <xdr:col>20</xdr:col>
      <xdr:colOff>38100</xdr:colOff>
      <xdr:row>59</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611245" y="986463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56442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298190" y="994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790825" y="9639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494915" y="972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87550" y="970515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74495" y="9787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141515</xdr:rowOff>
    </xdr:from>
    <xdr:to>
      <xdr:col>6</xdr:col>
      <xdr:colOff>171450</xdr:colOff>
      <xdr:row>59</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67130" y="9864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71220" y="994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令和６年度は大雪による除雪経費の増加により前年度対比で０．８ポイント増加している。</a:t>
          </a:r>
        </a:p>
        <a:p>
          <a:r>
            <a:rPr kumimoji="1" lang="ja-JP" altLang="en-US" sz="1300">
              <a:latin typeface="ＭＳ Ｐゴシック" panose="020B0600070205080204" pitchFamily="50" charset="-128"/>
              <a:ea typeface="ＭＳ Ｐゴシック" panose="020B0600070205080204" pitchFamily="50" charset="-128"/>
            </a:rPr>
            <a:t>　類似団体と比べて他会計への繰出金が少ないことから、類似団体平均より低い値で推移している。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55</xdr:row>
      <xdr:rowOff>50800</xdr:rowOff>
    </xdr:from>
    <xdr:to>
      <xdr:col>82</xdr:col>
      <xdr:colOff>107950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104110" y="9271000"/>
          <a:ext cx="0" cy="876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517777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015210" y="101473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137177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517777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55</xdr:row>
      <xdr:rowOff>50800</xdr:rowOff>
    </xdr:from>
    <xdr:to>
      <xdr:col>82</xdr:col>
      <xdr:colOff>196850</xdr:colOff>
      <xdr:row>55</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015210" y="92710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69850</xdr:rowOff>
    </xdr:from>
    <xdr:to>
      <xdr:col>82</xdr:col>
      <xdr:colOff>107950</xdr:colOff>
      <xdr:row>55</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334490" y="9122410"/>
          <a:ext cx="76962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5177770" y="9752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57150</xdr:rowOff>
    </xdr:from>
    <xdr:to>
      <xdr:col>82</xdr:col>
      <xdr:colOff>158750</xdr:colOff>
      <xdr:row>58</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053310" y="978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69850</xdr:rowOff>
    </xdr:from>
    <xdr:to>
      <xdr:col>78</xdr:col>
      <xdr:colOff>69850</xdr:colOff>
      <xdr:row>54</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531215" y="9122410"/>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19050</xdr:rowOff>
    </xdr:from>
    <xdr:to>
      <xdr:col>78</xdr:col>
      <xdr:colOff>120650</xdr:colOff>
      <xdr:row>58</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283690" y="974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105427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987780" y="982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165100</xdr:rowOff>
    </xdr:from>
    <xdr:to>
      <xdr:col>73</xdr:col>
      <xdr:colOff>180975</xdr:colOff>
      <xdr:row>54</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710795" y="9050020"/>
          <a:ext cx="8204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480415" y="9723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16736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165100</xdr:rowOff>
    </xdr:from>
    <xdr:to>
      <xdr:col>69</xdr:col>
      <xdr:colOff>92075</xdr:colOff>
      <xdr:row>54</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890375" y="9050020"/>
          <a:ext cx="8204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659995" y="9650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364085"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856720"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543665" y="958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0</xdr:rowOff>
    </xdr:from>
    <xdr:to>
      <xdr:col>82</xdr:col>
      <xdr:colOff>158750</xdr:colOff>
      <xdr:row>55</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05331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80027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5177770" y="913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19050</xdr:rowOff>
    </xdr:from>
    <xdr:to>
      <xdr:col>78</xdr:col>
      <xdr:colOff>120650</xdr:colOff>
      <xdr:row>54</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283690" y="907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987780" y="8848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38100</xdr:rowOff>
    </xdr:from>
    <xdr:to>
      <xdr:col>74</xdr:col>
      <xdr:colOff>31750</xdr:colOff>
      <xdr:row>54</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480415" y="9090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167360" y="886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114300</xdr:rowOff>
    </xdr:from>
    <xdr:to>
      <xdr:col>69</xdr:col>
      <xdr:colOff>142875</xdr:colOff>
      <xdr:row>54</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659995" y="899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364085" y="877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19050</xdr:rowOff>
    </xdr:from>
    <xdr:to>
      <xdr:col>65</xdr:col>
      <xdr:colOff>53975</xdr:colOff>
      <xdr:row>54</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856720" y="90716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543665" y="884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の進展により、北海道後期高齢者医療広域連合に対する療養給付費が増加したが、市税収入の増加等による経常一般財源の増加やごみ処理施設管理運営費分担金の減少により、前年度対比で０．２ポイント低下した。</a:t>
          </a:r>
        </a:p>
        <a:p>
          <a:r>
            <a:rPr kumimoji="1" lang="ja-JP" altLang="en-US" sz="1300">
              <a:latin typeface="ＭＳ Ｐゴシック" panose="020B0600070205080204" pitchFamily="50" charset="-128"/>
              <a:ea typeface="ＭＳ Ｐゴシック" panose="020B0600070205080204" pitchFamily="50" charset="-128"/>
            </a:rPr>
            <a:t>　類似団体と比べて、一部事務組合に対する補助費等が大きいため、類似団体平均より高い値で推移している。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50800</xdr:rowOff>
    </xdr:from>
    <xdr:to>
      <xdr:col>82</xdr:col>
      <xdr:colOff>107950</xdr:colOff>
      <xdr:row>40</xdr:row>
      <xdr:rowOff>107950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104110" y="541528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80027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5177770" y="678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107950</xdr:rowOff>
    </xdr:from>
    <xdr:to>
      <xdr:col>82</xdr:col>
      <xdr:colOff>196850</xdr:colOff>
      <xdr:row>40</xdr:row>
      <xdr:rowOff>107950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015210" y="68135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137177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5177770" y="516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50800</xdr:rowOff>
    </xdr:from>
    <xdr:to>
      <xdr:col>82</xdr:col>
      <xdr:colOff>196850</xdr:colOff>
      <xdr:row>32</xdr:row>
      <xdr:rowOff>50800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015210" y="54152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107950</xdr:rowOff>
    </xdr:from>
    <xdr:to>
      <xdr:col>82</xdr:col>
      <xdr:colOff>107950</xdr:colOff>
      <xdr:row>39</xdr:row>
      <xdr:rowOff>146050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334490" y="6645910"/>
          <a:ext cx="7696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73677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517777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05331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146050</xdr:rowOff>
    </xdr:from>
    <xdr:to>
      <xdr:col>78</xdr:col>
      <xdr:colOff>69850</xdr:colOff>
      <xdr:row>39</xdr:row>
      <xdr:rowOff>165100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531215" y="6684010"/>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114300</xdr:rowOff>
    </xdr:from>
    <xdr:to>
      <xdr:col>78</xdr:col>
      <xdr:colOff>120650</xdr:colOff>
      <xdr:row>38</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283690" y="6316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54627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987780" y="6089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165100</xdr:rowOff>
    </xdr:from>
    <xdr:to>
      <xdr:col>73</xdr:col>
      <xdr:colOff>180975</xdr:colOff>
      <xdr:row>39</xdr:row>
      <xdr:rowOff>165100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2710795" y="6703060"/>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152400</xdr:rowOff>
    </xdr:from>
    <xdr:to>
      <xdr:col>74</xdr:col>
      <xdr:colOff>31750</xdr:colOff>
      <xdr:row>38</xdr:row>
      <xdr:rowOff>82550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480415" y="63550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92727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167360" y="612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165100</xdr:rowOff>
    </xdr:from>
    <xdr:to>
      <xdr:col>69</xdr:col>
      <xdr:colOff>92075</xdr:colOff>
      <xdr:row>40</xdr:row>
      <xdr:rowOff>12700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1890375" y="6703060"/>
          <a:ext cx="8204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114300</xdr:rowOff>
    </xdr:from>
    <xdr:to>
      <xdr:col>69</xdr:col>
      <xdr:colOff>142875</xdr:colOff>
      <xdr:row>38</xdr:row>
      <xdr:rowOff>44450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659995" y="6316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54627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364085" y="608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57150</xdr:rowOff>
    </xdr:from>
    <xdr:to>
      <xdr:col>65</xdr:col>
      <xdr:colOff>53975</xdr:colOff>
      <xdr:row>40</xdr:row>
      <xdr:rowOff>158750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1856720" y="67627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143527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1543665" y="684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57150</xdr:rowOff>
    </xdr:from>
    <xdr:to>
      <xdr:col>82</xdr:col>
      <xdr:colOff>158750</xdr:colOff>
      <xdr:row>39</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05331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29227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5177770" y="656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95250</xdr:rowOff>
    </xdr:from>
    <xdr:to>
      <xdr:col>78</xdr:col>
      <xdr:colOff>120650</xdr:colOff>
      <xdr:row>40</xdr:row>
      <xdr:rowOff>25400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283690" y="663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10177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987780" y="671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114300</xdr:rowOff>
    </xdr:from>
    <xdr:to>
      <xdr:col>74</xdr:col>
      <xdr:colOff>31750</xdr:colOff>
      <xdr:row>40</xdr:row>
      <xdr:rowOff>44450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480415" y="66522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29227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167360" y="673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114300</xdr:rowOff>
    </xdr:from>
    <xdr:to>
      <xdr:col>69</xdr:col>
      <xdr:colOff>142875</xdr:colOff>
      <xdr:row>40</xdr:row>
      <xdr:rowOff>44450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659995" y="6652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29227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364085" y="673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133350</xdr:rowOff>
    </xdr:from>
    <xdr:to>
      <xdr:col>65</xdr:col>
      <xdr:colOff>53975</xdr:colOff>
      <xdr:row>40</xdr:row>
      <xdr:rowOff>63500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1856720" y="667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73677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1543665" y="644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元利償還額の減少により、令和６年度は前年度対比１．０ポイント低下し、類似団体平均を下回った。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今後、老朽化施設への対応など大型事業の輻輳が懸念されるため、人口動態や将来負担に対する中長期的な視点をもち、市債の計画的な発行に努めていく。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76</xdr:row>
      <xdr:rowOff>50800</xdr:rowOff>
    </xdr:from>
    <xdr:to>
      <xdr:col>24</xdr:col>
      <xdr:colOff>25400</xdr:colOff>
      <xdr:row>81</xdr:row>
      <xdr:rowOff>107950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414520" y="12791440"/>
          <a:ext cx="0" cy="89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80027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5034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107950</xdr:rowOff>
    </xdr:from>
    <xdr:to>
      <xdr:col>24</xdr:col>
      <xdr:colOff>114300</xdr:colOff>
      <xdr:row>81</xdr:row>
      <xdr:rowOff>107950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342765" y="136867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137177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503420" y="1254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76</xdr:row>
      <xdr:rowOff>50800</xdr:rowOff>
    </xdr:from>
    <xdr:to>
      <xdr:col>24</xdr:col>
      <xdr:colOff>114300</xdr:colOff>
      <xdr:row>76</xdr:row>
      <xdr:rowOff>50800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342765" y="127914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78</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654425" y="12791440"/>
          <a:ext cx="760095"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10177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503420" y="13086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380865" y="131140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88900</xdr:rowOff>
    </xdr:from>
    <xdr:to>
      <xdr:col>19</xdr:col>
      <xdr:colOff>187325</xdr:colOff>
      <xdr:row>78</xdr:row>
      <xdr:rowOff>165100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841625" y="13164820"/>
          <a:ext cx="8128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80</xdr:row>
      <xdr:rowOff>38100</xdr:rowOff>
    </xdr:from>
    <xdr:to>
      <xdr:col>20</xdr:col>
      <xdr:colOff>38100</xdr:colOff>
      <xdr:row>80</xdr:row>
      <xdr:rowOff>139700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611245" y="13449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124477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29819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165100</xdr:rowOff>
    </xdr:from>
    <xdr:to>
      <xdr:col>15</xdr:col>
      <xdr:colOff>98425</xdr:colOff>
      <xdr:row>81</xdr:row>
      <xdr:rowOff>146050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021205" y="13241020"/>
          <a:ext cx="820420" cy="48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80</xdr:row>
      <xdr:rowOff>114300</xdr:rowOff>
    </xdr:from>
    <xdr:to>
      <xdr:col>15</xdr:col>
      <xdr:colOff>149225</xdr:colOff>
      <xdr:row>81</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790825" y="13525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494915" y="1360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69850</xdr:rowOff>
    </xdr:from>
    <xdr:to>
      <xdr:col>11</xdr:col>
      <xdr:colOff>9525</xdr:colOff>
      <xdr:row>81</xdr:row>
      <xdr:rowOff>146050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217930" y="13648690"/>
          <a:ext cx="8032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80</xdr:row>
      <xdr:rowOff>38100</xdr:rowOff>
    </xdr:from>
    <xdr:to>
      <xdr:col>11</xdr:col>
      <xdr:colOff>60325</xdr:colOff>
      <xdr:row>80</xdr:row>
      <xdr:rowOff>139700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987550" y="13449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149877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674495"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0</xdr:rowOff>
    </xdr:from>
    <xdr:to>
      <xdr:col>6</xdr:col>
      <xdr:colOff>171450</xdr:colOff>
      <xdr:row>72</xdr:row>
      <xdr:rowOff>101600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167130" y="1207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70</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871220" y="1184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380865" y="127406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80027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503420" y="1265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38100</xdr:rowOff>
    </xdr:from>
    <xdr:to>
      <xdr:col>20</xdr:col>
      <xdr:colOff>38100</xdr:colOff>
      <xdr:row>78</xdr:row>
      <xdr:rowOff>139700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611245" y="131140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149877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29819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114300</xdr:rowOff>
    </xdr:from>
    <xdr:to>
      <xdr:col>15</xdr:col>
      <xdr:colOff>149225</xdr:colOff>
      <xdr:row>79</xdr:row>
      <xdr:rowOff>44450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790825" y="13190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54627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494915"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95250</xdr:rowOff>
    </xdr:from>
    <xdr:to>
      <xdr:col>11</xdr:col>
      <xdr:colOff>60325</xdr:colOff>
      <xdr:row>82</xdr:row>
      <xdr:rowOff>25400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987550" y="136740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82</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674495"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19050</xdr:rowOff>
    </xdr:from>
    <xdr:to>
      <xdr:col>6</xdr:col>
      <xdr:colOff>171450</xdr:colOff>
      <xdr:row>81</xdr:row>
      <xdr:rowOff>120650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16713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105427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871220" y="1368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令和６年度の公債費以外の経常収支比率は、人事院勧告に準じた給料及び職員手当の改定等による人件費の増加や大雪による除雪経費の増加等の影響を受け、前年度対比で２．７ポイント上昇している。</a:t>
          </a:r>
        </a:p>
        <a:p>
          <a:r>
            <a:rPr kumimoji="1" lang="ja-JP" altLang="en-US" sz="1300">
              <a:latin typeface="ＭＳ Ｐゴシック" panose="020B0600070205080204" pitchFamily="50" charset="-128"/>
              <a:ea typeface="ＭＳ Ｐゴシック" panose="020B0600070205080204" pitchFamily="50" charset="-128"/>
            </a:rPr>
            <a:t>　今後も、物価・人件費高騰等の影響を受けると考えられることから、行財政改革の取組を通じ、市税収入の確保や業務の効率化を図るなどして健全な財政運営に努めていく。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383010" y="13775509"/>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926445" y="1363709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383010" y="134565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926445" y="133181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383010" y="13137606"/>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926445" y="129991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383010" y="128186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926445" y="126802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1383010" y="124997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0926445" y="123612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1383010" y="121807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0926445" y="120423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a:extLst>
            <a:ext uri="{FF2B5EF4-FFF2-40B4-BE49-F238E27FC236}">
              <a16:creationId xmlns:a16="http://schemas.microsoft.com/office/drawing/2014/main" id="{00000000-0008-0000-0400-0000AC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12700</xdr:rowOff>
    </xdr:from>
    <xdr:to>
      <xdr:col>82</xdr:col>
      <xdr:colOff>107950</xdr:colOff>
      <xdr:row>81</xdr:row>
      <xdr:rowOff>86179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104110" y="12753340"/>
          <a:ext cx="0" cy="91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58256</xdr:rowOff>
    </xdr:from>
    <xdr:ext cx="762000" cy="259045"/>
    <xdr:sp macro="" textlink="">
      <xdr:nvSpPr>
        <xdr:cNvPr id="430" name="公債費以外最小値テキスト">
          <a:extLst>
            <a:ext uri="{FF2B5EF4-FFF2-40B4-BE49-F238E27FC236}">
              <a16:creationId xmlns:a16="http://schemas.microsoft.com/office/drawing/2014/main" id="{00000000-0008-0000-0400-0000AE010000}"/>
            </a:ext>
          </a:extLst>
        </xdr:cNvPr>
        <xdr:cNvSpPr txBox="1"/>
      </xdr:nvSpPr>
      <xdr:spPr>
        <a:xfrm>
          <a:off x="1517777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86179</xdr:rowOff>
    </xdr:from>
    <xdr:to>
      <xdr:col>82</xdr:col>
      <xdr:colOff>196850</xdr:colOff>
      <xdr:row>81</xdr:row>
      <xdr:rowOff>86179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015210" y="13665019"/>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99077</xdr:rowOff>
    </xdr:from>
    <xdr:ext cx="762000" cy="259045"/>
    <xdr:sp macro="" textlink="">
      <xdr:nvSpPr>
        <xdr:cNvPr id="432" name="公債費以外最大値テキスト">
          <a:extLst>
            <a:ext uri="{FF2B5EF4-FFF2-40B4-BE49-F238E27FC236}">
              <a16:creationId xmlns:a16="http://schemas.microsoft.com/office/drawing/2014/main" id="{00000000-0008-0000-0400-0000B0010000}"/>
            </a:ext>
          </a:extLst>
        </xdr:cNvPr>
        <xdr:cNvSpPr txBox="1"/>
      </xdr:nvSpPr>
      <xdr:spPr>
        <a:xfrm>
          <a:off x="1517777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12700</xdr:rowOff>
    </xdr:from>
    <xdr:to>
      <xdr:col>82</xdr:col>
      <xdr:colOff>196850</xdr:colOff>
      <xdr:row>76</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015210" y="127533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86178</xdr:rowOff>
    </xdr:from>
    <xdr:to>
      <xdr:col>82</xdr:col>
      <xdr:colOff>107950</xdr:colOff>
      <xdr:row>76</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334490" y="12323898"/>
          <a:ext cx="769620" cy="42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89098</xdr:rowOff>
    </xdr:from>
    <xdr:ext cx="762000" cy="259045"/>
    <xdr:sp macro="" textlink="">
      <xdr:nvSpPr>
        <xdr:cNvPr id="435" name="公債費以外平均値テキスト">
          <a:extLst>
            <a:ext uri="{FF2B5EF4-FFF2-40B4-BE49-F238E27FC236}">
              <a16:creationId xmlns:a16="http://schemas.microsoft.com/office/drawing/2014/main" id="{00000000-0008-0000-0400-0000B3010000}"/>
            </a:ext>
          </a:extLst>
        </xdr:cNvPr>
        <xdr:cNvSpPr txBox="1"/>
      </xdr:nvSpPr>
      <xdr:spPr>
        <a:xfrm>
          <a:off x="15177770" y="12997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117021</xdr:rowOff>
    </xdr:from>
    <xdr:to>
      <xdr:col>82</xdr:col>
      <xdr:colOff>158750</xdr:colOff>
      <xdr:row>78</xdr:row>
      <xdr:rowOff>47171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053310" y="13025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86178</xdr:rowOff>
    </xdr:from>
    <xdr:to>
      <xdr:col>78</xdr:col>
      <xdr:colOff>69850</xdr:colOff>
      <xdr:row>73</xdr:row>
      <xdr:rowOff>86178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531215" y="12323898"/>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149679</xdr:rowOff>
    </xdr:from>
    <xdr:to>
      <xdr:col>78</xdr:col>
      <xdr:colOff>120650</xdr:colOff>
      <xdr:row>76</xdr:row>
      <xdr:rowOff>79829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283690" y="12722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64606</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987780" y="12805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78015</xdr:rowOff>
    </xdr:from>
    <xdr:to>
      <xdr:col>73</xdr:col>
      <xdr:colOff>180975</xdr:colOff>
      <xdr:row>73</xdr:row>
      <xdr:rowOff>86178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2710795" y="12148095"/>
          <a:ext cx="820420" cy="17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100693</xdr:rowOff>
    </xdr:from>
    <xdr:to>
      <xdr:col>74</xdr:col>
      <xdr:colOff>31750</xdr:colOff>
      <xdr:row>76</xdr:row>
      <xdr:rowOff>30843</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480415" y="1267369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15620</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167360" y="1275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78015</xdr:rowOff>
    </xdr:from>
    <xdr:to>
      <xdr:col>69</xdr:col>
      <xdr:colOff>92075</xdr:colOff>
      <xdr:row>73</xdr:row>
      <xdr:rowOff>135165</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1890375" y="12148095"/>
          <a:ext cx="82042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133350</xdr:rowOff>
    </xdr:from>
    <xdr:to>
      <xdr:col>69</xdr:col>
      <xdr:colOff>142875</xdr:colOff>
      <xdr:row>74</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659995" y="12371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364085" y="1245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2721</xdr:rowOff>
    </xdr:from>
    <xdr:to>
      <xdr:col>65</xdr:col>
      <xdr:colOff>53975</xdr:colOff>
      <xdr:row>79</xdr:row>
      <xdr:rowOff>104321</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1856720" y="1324628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89098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1543665" y="1333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053310" y="12706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41927</xdr:rowOff>
    </xdr:from>
    <xdr:ext cx="762000" cy="259045"/>
    <xdr:sp macro="" textlink="">
      <xdr:nvSpPr>
        <xdr:cNvPr id="454" name="公債費以外該当値テキスト">
          <a:extLst>
            <a:ext uri="{FF2B5EF4-FFF2-40B4-BE49-F238E27FC236}">
              <a16:creationId xmlns:a16="http://schemas.microsoft.com/office/drawing/2014/main" id="{00000000-0008-0000-0400-0000C6010000}"/>
            </a:ext>
          </a:extLst>
        </xdr:cNvPr>
        <xdr:cNvSpPr txBox="1"/>
      </xdr:nvSpPr>
      <xdr:spPr>
        <a:xfrm>
          <a:off x="15177770" y="1261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35378</xdr:rowOff>
    </xdr:from>
    <xdr:to>
      <xdr:col>78</xdr:col>
      <xdr:colOff>120650</xdr:colOff>
      <xdr:row>73</xdr:row>
      <xdr:rowOff>136978</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283690" y="1227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147155</xdr:rowOff>
    </xdr:from>
    <xdr:ext cx="7366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987780" y="12049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35378</xdr:rowOff>
    </xdr:from>
    <xdr:to>
      <xdr:col>74</xdr:col>
      <xdr:colOff>31750</xdr:colOff>
      <xdr:row>73</xdr:row>
      <xdr:rowOff>136978</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480415" y="1227309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147155</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167360" y="12049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27215</xdr:rowOff>
    </xdr:from>
    <xdr:to>
      <xdr:col>69</xdr:col>
      <xdr:colOff>142875</xdr:colOff>
      <xdr:row>72</xdr:row>
      <xdr:rowOff>128815</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659995" y="120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138992</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364085" y="1187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84365</xdr:rowOff>
    </xdr:from>
    <xdr:to>
      <xdr:col>65</xdr:col>
      <xdr:colOff>53975</xdr:colOff>
      <xdr:row>74</xdr:row>
      <xdr:rowOff>14515</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1856720" y="1232208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24692</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1543665" y="1209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26296</xdr:rowOff>
    </xdr:from>
    <xdr:to>
      <xdr:col>29</xdr:col>
      <xdr:colOff>127000</xdr:colOff>
      <xdr:row>13</xdr:row>
      <xdr:rowOff>128578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4988560" y="2076076"/>
          <a:ext cx="0" cy="2699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13</xdr:row>
      <xdr:rowOff>128566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054600" y="2345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128578</xdr:rowOff>
    </xdr:from>
    <xdr:to>
      <xdr:col>30</xdr:col>
      <xdr:colOff>25400</xdr:colOff>
      <xdr:row>13</xdr:row>
      <xdr:rowOff>128578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899660" y="234599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112673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054600" y="182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26296</xdr:rowOff>
    </xdr:from>
    <xdr:to>
      <xdr:col>30</xdr:col>
      <xdr:colOff>25400</xdr:colOff>
      <xdr:row>12</xdr:row>
      <xdr:rowOff>26296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899660" y="207607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118389</xdr:rowOff>
    </xdr:from>
    <xdr:to>
      <xdr:col>29</xdr:col>
      <xdr:colOff>127000</xdr:colOff>
      <xdr:row>15</xdr:row>
      <xdr:rowOff>159995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409440" y="2335809"/>
          <a:ext cx="579120" cy="376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11</xdr:row>
      <xdr:rowOff>170201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054600" y="2052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153674</xdr:rowOff>
    </xdr:from>
    <xdr:to>
      <xdr:col>29</xdr:col>
      <xdr:colOff>177800</xdr:colOff>
      <xdr:row>13</xdr:row>
      <xdr:rowOff>83824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37760" y="2203454"/>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159995</xdr:rowOff>
    </xdr:from>
    <xdr:to>
      <xdr:col>26</xdr:col>
      <xdr:colOff>50800</xdr:colOff>
      <xdr:row>16</xdr:row>
      <xdr:rowOff>112576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802380" y="2712695"/>
          <a:ext cx="607060" cy="120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48060</xdr:rowOff>
    </xdr:from>
    <xdr:to>
      <xdr:col>26</xdr:col>
      <xdr:colOff>101600</xdr:colOff>
      <xdr:row>15</xdr:row>
      <xdr:rowOff>149660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358640" y="2600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159837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074160" y="237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100232</xdr:rowOff>
    </xdr:from>
    <xdr:to>
      <xdr:col>22</xdr:col>
      <xdr:colOff>114300</xdr:colOff>
      <xdr:row>16</xdr:row>
      <xdr:rowOff>112576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187700" y="2820572"/>
          <a:ext cx="614680" cy="1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15860</xdr:rowOff>
    </xdr:from>
    <xdr:to>
      <xdr:col>22</xdr:col>
      <xdr:colOff>165100</xdr:colOff>
      <xdr:row>16</xdr:row>
      <xdr:rowOff>117460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751580" y="2736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127637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467100" y="251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100232</xdr:rowOff>
    </xdr:from>
    <xdr:to>
      <xdr:col>18</xdr:col>
      <xdr:colOff>177800</xdr:colOff>
      <xdr:row>16</xdr:row>
      <xdr:rowOff>146344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565400" y="2820572"/>
          <a:ext cx="622300" cy="46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29446</xdr:rowOff>
    </xdr:from>
    <xdr:to>
      <xdr:col>19</xdr:col>
      <xdr:colOff>38100</xdr:colOff>
      <xdr:row>16</xdr:row>
      <xdr:rowOff>131046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144520" y="2749786"/>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141223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852420" y="252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52959</xdr:rowOff>
    </xdr:from>
    <xdr:to>
      <xdr:col>15</xdr:col>
      <xdr:colOff>101600</xdr:colOff>
      <xdr:row>19</xdr:row>
      <xdr:rowOff>154559</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514600" y="3276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139336</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230120" y="336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67589</xdr:rowOff>
    </xdr:from>
    <xdr:to>
      <xdr:col>29</xdr:col>
      <xdr:colOff>177800</xdr:colOff>
      <xdr:row>13</xdr:row>
      <xdr:rowOff>169189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37760" y="2285009"/>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147616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054600" y="219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109195</xdr:rowOff>
    </xdr:from>
    <xdr:to>
      <xdr:col>26</xdr:col>
      <xdr:colOff>101600</xdr:colOff>
      <xdr:row>16</xdr:row>
      <xdr:rowOff>39345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358640" y="266189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24122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074160" y="2744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61776</xdr:rowOff>
    </xdr:from>
    <xdr:to>
      <xdr:col>22</xdr:col>
      <xdr:colOff>165100</xdr:colOff>
      <xdr:row>16</xdr:row>
      <xdr:rowOff>163376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751580" y="2782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148153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467100" y="286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49432</xdr:rowOff>
    </xdr:from>
    <xdr:to>
      <xdr:col>19</xdr:col>
      <xdr:colOff>38100</xdr:colOff>
      <xdr:row>16</xdr:row>
      <xdr:rowOff>151032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144520" y="2769772"/>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135809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852420" y="28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95544</xdr:rowOff>
    </xdr:from>
    <xdr:to>
      <xdr:col>15</xdr:col>
      <xdr:colOff>101600</xdr:colOff>
      <xdr:row>17</xdr:row>
      <xdr:rowOff>25694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514600" y="2815884"/>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35871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230120" y="2588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24280" y="764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222685</xdr:rowOff>
    </xdr:from>
    <xdr:to>
      <xdr:col>29</xdr:col>
      <xdr:colOff>127000</xdr:colOff>
      <xdr:row>35</xdr:row>
      <xdr:rowOff>93690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988560" y="6006265"/>
          <a:ext cx="0" cy="5568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35</xdr:row>
      <xdr:rowOff>65767</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054600" y="653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35</xdr:row>
      <xdr:rowOff>93690</xdr:rowOff>
    </xdr:from>
    <xdr:to>
      <xdr:col>30</xdr:col>
      <xdr:colOff>25400</xdr:colOff>
      <xdr:row>35</xdr:row>
      <xdr:rowOff>93690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899660" y="656307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137612</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054600" y="5753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222685</xdr:rowOff>
    </xdr:from>
    <xdr:to>
      <xdr:col>30</xdr:col>
      <xdr:colOff>25400</xdr:colOff>
      <xdr:row>33</xdr:row>
      <xdr:rowOff>222685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899660" y="600626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211582</xdr:rowOff>
    </xdr:from>
    <xdr:to>
      <xdr:col>29</xdr:col>
      <xdr:colOff>127000</xdr:colOff>
      <xdr:row>33</xdr:row>
      <xdr:rowOff>222685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409440" y="5995162"/>
          <a:ext cx="579120" cy="11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129376</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054600" y="6255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157299</xdr:rowOff>
    </xdr:from>
    <xdr:to>
      <xdr:col>29</xdr:col>
      <xdr:colOff>177800</xdr:colOff>
      <xdr:row>34</xdr:row>
      <xdr:rowOff>258899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37760" y="6283779"/>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211582</xdr:rowOff>
    </xdr:from>
    <xdr:to>
      <xdr:col>26</xdr:col>
      <xdr:colOff>50800</xdr:colOff>
      <xdr:row>33</xdr:row>
      <xdr:rowOff>256866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802380" y="5995162"/>
          <a:ext cx="607060" cy="45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89372</xdr:rowOff>
    </xdr:from>
    <xdr:to>
      <xdr:col>26</xdr:col>
      <xdr:colOff>101600</xdr:colOff>
      <xdr:row>34</xdr:row>
      <xdr:rowOff>190972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358640" y="6215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175749</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074160" y="630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256866</xdr:rowOff>
    </xdr:from>
    <xdr:to>
      <xdr:col>22</xdr:col>
      <xdr:colOff>114300</xdr:colOff>
      <xdr:row>33</xdr:row>
      <xdr:rowOff>313690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187700" y="6040446"/>
          <a:ext cx="614680" cy="56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259842</xdr:rowOff>
    </xdr:from>
    <xdr:to>
      <xdr:col>22</xdr:col>
      <xdr:colOff>165100</xdr:colOff>
      <xdr:row>35</xdr:row>
      <xdr:rowOff>18542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751580" y="6386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3319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67100" y="6472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277332</xdr:rowOff>
    </xdr:from>
    <xdr:to>
      <xdr:col>18</xdr:col>
      <xdr:colOff>177800</xdr:colOff>
      <xdr:row>33</xdr:row>
      <xdr:rowOff>313690</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a:off x="2565400" y="6060912"/>
          <a:ext cx="622300" cy="36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333103</xdr:rowOff>
    </xdr:from>
    <xdr:to>
      <xdr:col>19</xdr:col>
      <xdr:colOff>38100</xdr:colOff>
      <xdr:row>35</xdr:row>
      <xdr:rowOff>91803</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144520" y="645958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76580</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852420" y="654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192895</xdr:rowOff>
    </xdr:from>
    <xdr:to>
      <xdr:col>15</xdr:col>
      <xdr:colOff>101600</xdr:colOff>
      <xdr:row>37</xdr:row>
      <xdr:rowOff>294495</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514600" y="7172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279272</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230120" y="72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171885</xdr:rowOff>
    </xdr:from>
    <xdr:to>
      <xdr:col>29</xdr:col>
      <xdr:colOff>177800</xdr:colOff>
      <xdr:row>33</xdr:row>
      <xdr:rowOff>273485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37760" y="5955465"/>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118562</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054600" y="5902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160782</xdr:rowOff>
    </xdr:from>
    <xdr:to>
      <xdr:col>26</xdr:col>
      <xdr:colOff>101600</xdr:colOff>
      <xdr:row>33</xdr:row>
      <xdr:rowOff>262382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358640" y="5944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101109</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074160" y="571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206066</xdr:rowOff>
    </xdr:from>
    <xdr:to>
      <xdr:col>22</xdr:col>
      <xdr:colOff>165100</xdr:colOff>
      <xdr:row>33</xdr:row>
      <xdr:rowOff>307666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751580" y="5989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146393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467100" y="576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262890</xdr:rowOff>
    </xdr:from>
    <xdr:to>
      <xdr:col>19</xdr:col>
      <xdr:colOff>38100</xdr:colOff>
      <xdr:row>34</xdr:row>
      <xdr:rowOff>21590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144520" y="6046470"/>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31767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85242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226532</xdr:rowOff>
    </xdr:from>
    <xdr:to>
      <xdr:col>15</xdr:col>
      <xdr:colOff>101600</xdr:colOff>
      <xdr:row>33</xdr:row>
      <xdr:rowOff>328132</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514600" y="6010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166859</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230120" y="578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841" y="6371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84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0784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0784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2220</xdr:rowOff>
    </xdr:from>
    <xdr:to>
      <xdr:col>24</xdr:col>
      <xdr:colOff>62865</xdr:colOff>
      <xdr:row>37</xdr:row>
      <xdr:rowOff>33218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084955" y="5366700"/>
          <a:ext cx="1270" cy="86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37045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137660" y="623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33218</xdr:rowOff>
    </xdr:from>
    <xdr:to>
      <xdr:col>24</xdr:col>
      <xdr:colOff>152400</xdr:colOff>
      <xdr:row>37</xdr:row>
      <xdr:rowOff>33218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020820" y="6235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120347</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137660" y="514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2220</xdr:rowOff>
    </xdr:from>
    <xdr:to>
      <xdr:col>24</xdr:col>
      <xdr:colOff>152400</xdr:colOff>
      <xdr:row>32</xdr:row>
      <xdr:rowOff>2220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20820" y="5366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52375</xdr:rowOff>
    </xdr:from>
    <xdr:to>
      <xdr:col>24</xdr:col>
      <xdr:colOff>63500</xdr:colOff>
      <xdr:row>36</xdr:row>
      <xdr:rowOff>153416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355340" y="5919775"/>
          <a:ext cx="731520" cy="26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112783</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137660" y="56449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89906</xdr:rowOff>
    </xdr:from>
    <xdr:to>
      <xdr:col>24</xdr:col>
      <xdr:colOff>114300</xdr:colOff>
      <xdr:row>35</xdr:row>
      <xdr:rowOff>20056</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036060" y="57896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85476</xdr:rowOff>
    </xdr:from>
    <xdr:to>
      <xdr:col>19</xdr:col>
      <xdr:colOff>177800</xdr:colOff>
      <xdr:row>36</xdr:row>
      <xdr:rowOff>153416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565400" y="6120516"/>
          <a:ext cx="789940" cy="6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148290</xdr:rowOff>
    </xdr:from>
    <xdr:to>
      <xdr:col>20</xdr:col>
      <xdr:colOff>38100</xdr:colOff>
      <xdr:row>37</xdr:row>
      <xdr:rowOff>78440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312160" y="618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69567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118631" y="627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85476</xdr:rowOff>
    </xdr:from>
    <xdr:to>
      <xdr:col>15</xdr:col>
      <xdr:colOff>50800</xdr:colOff>
      <xdr:row>36</xdr:row>
      <xdr:rowOff>117023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1790700" y="6120516"/>
          <a:ext cx="7747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92649</xdr:rowOff>
    </xdr:from>
    <xdr:to>
      <xdr:col>15</xdr:col>
      <xdr:colOff>101600</xdr:colOff>
      <xdr:row>37</xdr:row>
      <xdr:rowOff>22799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514600" y="61276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13926</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343931" y="621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117023</xdr:rowOff>
    </xdr:from>
    <xdr:to>
      <xdr:col>10</xdr:col>
      <xdr:colOff>114300</xdr:colOff>
      <xdr:row>37</xdr:row>
      <xdr:rowOff>2997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008380" y="6152063"/>
          <a:ext cx="782320" cy="5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106593</xdr:rowOff>
    </xdr:from>
    <xdr:to>
      <xdr:col>10</xdr:col>
      <xdr:colOff>165100</xdr:colOff>
      <xdr:row>37</xdr:row>
      <xdr:rowOff>36743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739900" y="6141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27870</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546371" y="623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114686</xdr:rowOff>
    </xdr:from>
    <xdr:to>
      <xdr:col>6</xdr:col>
      <xdr:colOff>38100</xdr:colOff>
      <xdr:row>39</xdr:row>
      <xdr:rowOff>44836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965200" y="64850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35963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771671" y="657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1575</xdr:rowOff>
    </xdr:from>
    <xdr:to>
      <xdr:col>24</xdr:col>
      <xdr:colOff>114300</xdr:colOff>
      <xdr:row>35</xdr:row>
      <xdr:rowOff>103175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036060" y="58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151452</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137660" y="585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102616</xdr:rowOff>
    </xdr:from>
    <xdr:to>
      <xdr:col>20</xdr:col>
      <xdr:colOff>38100</xdr:colOff>
      <xdr:row>37</xdr:row>
      <xdr:rowOff>32766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312160" y="6137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49293</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118631" y="591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34676</xdr:rowOff>
    </xdr:from>
    <xdr:to>
      <xdr:col>15</xdr:col>
      <xdr:colOff>101600</xdr:colOff>
      <xdr:row>36</xdr:row>
      <xdr:rowOff>136276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514600" y="606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152803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343931" y="585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66223</xdr:rowOff>
    </xdr:from>
    <xdr:to>
      <xdr:col>10</xdr:col>
      <xdr:colOff>165100</xdr:colOff>
      <xdr:row>36</xdr:row>
      <xdr:rowOff>167823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739900" y="610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12900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546371" y="588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123647</xdr:rowOff>
    </xdr:from>
    <xdr:to>
      <xdr:col>6</xdr:col>
      <xdr:colOff>38100</xdr:colOff>
      <xdr:row>37</xdr:row>
      <xdr:rowOff>53797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965200" y="61586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70324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771671" y="593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07841" y="1017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171380</xdr:rowOff>
    </xdr:from>
    <xdr:to>
      <xdr:col>24</xdr:col>
      <xdr:colOff>62865</xdr:colOff>
      <xdr:row>58</xdr:row>
      <xdr:rowOff>78645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084955" y="8385740"/>
          <a:ext cx="1270" cy="1416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82472</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137660" y="98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78645</xdr:rowOff>
    </xdr:from>
    <xdr:to>
      <xdr:col>24</xdr:col>
      <xdr:colOff>152400</xdr:colOff>
      <xdr:row>58</xdr:row>
      <xdr:rowOff>78645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020820" y="9801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118057</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137660" y="816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171380</xdr:rowOff>
    </xdr:from>
    <xdr:to>
      <xdr:col>24</xdr:col>
      <xdr:colOff>152400</xdr:colOff>
      <xdr:row>49</xdr:row>
      <xdr:rowOff>171380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20820" y="8385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78645</xdr:rowOff>
    </xdr:from>
    <xdr:to>
      <xdr:col>24</xdr:col>
      <xdr:colOff>63500</xdr:colOff>
      <xdr:row>58</xdr:row>
      <xdr:rowOff>79102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355340" y="9801765"/>
          <a:ext cx="73152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9345</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137660" y="9061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157918</xdr:rowOff>
    </xdr:from>
    <xdr:to>
      <xdr:col>24</xdr:col>
      <xdr:colOff>114300</xdr:colOff>
      <xdr:row>55</xdr:row>
      <xdr:rowOff>88068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036060" y="9210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34525</xdr:rowOff>
    </xdr:from>
    <xdr:to>
      <xdr:col>19</xdr:col>
      <xdr:colOff>177800</xdr:colOff>
      <xdr:row>58</xdr:row>
      <xdr:rowOff>79102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565400" y="9757645"/>
          <a:ext cx="78994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130010</xdr:rowOff>
    </xdr:from>
    <xdr:to>
      <xdr:col>20</xdr:col>
      <xdr:colOff>38100</xdr:colOff>
      <xdr:row>55</xdr:row>
      <xdr:rowOff>60160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312160" y="9182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76687</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118631" y="896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34525</xdr:rowOff>
    </xdr:from>
    <xdr:to>
      <xdr:col>15</xdr:col>
      <xdr:colOff>50800</xdr:colOff>
      <xdr:row>58</xdr:row>
      <xdr:rowOff>94114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790700" y="9757645"/>
          <a:ext cx="774700" cy="5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149346</xdr:rowOff>
    </xdr:from>
    <xdr:to>
      <xdr:col>15</xdr:col>
      <xdr:colOff>101600</xdr:colOff>
      <xdr:row>55</xdr:row>
      <xdr:rowOff>79496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514600" y="9201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96023</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343931" y="898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94114</xdr:rowOff>
    </xdr:from>
    <xdr:to>
      <xdr:col>10</xdr:col>
      <xdr:colOff>114300</xdr:colOff>
      <xdr:row>58</xdr:row>
      <xdr:rowOff>148292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008380" y="9817234"/>
          <a:ext cx="78232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51715</xdr:rowOff>
    </xdr:from>
    <xdr:to>
      <xdr:col>10</xdr:col>
      <xdr:colOff>165100</xdr:colOff>
      <xdr:row>56</xdr:row>
      <xdr:rowOff>153315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739900" y="943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169842</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546371" y="922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98787</xdr:rowOff>
    </xdr:from>
    <xdr:to>
      <xdr:col>6</xdr:col>
      <xdr:colOff>38100</xdr:colOff>
      <xdr:row>58</xdr:row>
      <xdr:rowOff>28937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965200" y="9654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45464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771671" y="943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27845</xdr:rowOff>
    </xdr:from>
    <xdr:to>
      <xdr:col>24</xdr:col>
      <xdr:colOff>114300</xdr:colOff>
      <xdr:row>58</xdr:row>
      <xdr:rowOff>129445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036060" y="97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114222</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137660" y="966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28302</xdr:rowOff>
    </xdr:from>
    <xdr:to>
      <xdr:col>20</xdr:col>
      <xdr:colOff>38100</xdr:colOff>
      <xdr:row>58</xdr:row>
      <xdr:rowOff>129902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312160" y="9751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121029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118631" y="9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155175</xdr:rowOff>
    </xdr:from>
    <xdr:to>
      <xdr:col>15</xdr:col>
      <xdr:colOff>101600</xdr:colOff>
      <xdr:row>58</xdr:row>
      <xdr:rowOff>85325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514600" y="9710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76452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343931" y="97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43314</xdr:rowOff>
    </xdr:from>
    <xdr:to>
      <xdr:col>10</xdr:col>
      <xdr:colOff>165100</xdr:colOff>
      <xdr:row>58</xdr:row>
      <xdr:rowOff>144914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739900" y="97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136041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546371" y="985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97492</xdr:rowOff>
    </xdr:from>
    <xdr:to>
      <xdr:col>6</xdr:col>
      <xdr:colOff>38100</xdr:colOff>
      <xdr:row>59</xdr:row>
      <xdr:rowOff>27642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965200" y="9820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18769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771671" y="990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71961" y="13204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71961" y="128850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71961" y="12566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078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078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0784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22896</xdr:rowOff>
    </xdr:from>
    <xdr:to>
      <xdr:col>24</xdr:col>
      <xdr:colOff>62865</xdr:colOff>
      <xdr:row>78</xdr:row>
      <xdr:rowOff>79175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084955" y="11925336"/>
          <a:ext cx="1270" cy="122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83002</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137660" y="1315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79175</xdr:rowOff>
    </xdr:from>
    <xdr:to>
      <xdr:col>24</xdr:col>
      <xdr:colOff>152400</xdr:colOff>
      <xdr:row>78</xdr:row>
      <xdr:rowOff>79175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020820" y="13155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141023</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137660" y="117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22896</xdr:rowOff>
    </xdr:from>
    <xdr:to>
      <xdr:col>24</xdr:col>
      <xdr:colOff>152400</xdr:colOff>
      <xdr:row>71</xdr:row>
      <xdr:rowOff>22896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020820" y="11925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156355</xdr:rowOff>
    </xdr:from>
    <xdr:to>
      <xdr:col>24</xdr:col>
      <xdr:colOff>63500</xdr:colOff>
      <xdr:row>75</xdr:row>
      <xdr:rowOff>163866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355340" y="12394075"/>
          <a:ext cx="731520" cy="34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17797</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137660" y="12423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39370</xdr:rowOff>
    </xdr:from>
    <xdr:to>
      <xdr:col>24</xdr:col>
      <xdr:colOff>114300</xdr:colOff>
      <xdr:row>74</xdr:row>
      <xdr:rowOff>140970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036060" y="1244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135019</xdr:rowOff>
    </xdr:from>
    <xdr:to>
      <xdr:col>19</xdr:col>
      <xdr:colOff>177800</xdr:colOff>
      <xdr:row>75</xdr:row>
      <xdr:rowOff>163866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565400" y="12708019"/>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11393</xdr:rowOff>
    </xdr:from>
    <xdr:to>
      <xdr:col>20</xdr:col>
      <xdr:colOff>38100</xdr:colOff>
      <xdr:row>77</xdr:row>
      <xdr:rowOff>112993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312160" y="129196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104120</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150948" y="1301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135019</xdr:rowOff>
    </xdr:from>
    <xdr:to>
      <xdr:col>15</xdr:col>
      <xdr:colOff>50800</xdr:colOff>
      <xdr:row>76</xdr:row>
      <xdr:rowOff>93218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790700" y="12708019"/>
          <a:ext cx="774700" cy="12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120033</xdr:rowOff>
    </xdr:from>
    <xdr:to>
      <xdr:col>15</xdr:col>
      <xdr:colOff>101600</xdr:colOff>
      <xdr:row>76</xdr:row>
      <xdr:rowOff>50183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514600" y="126930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41310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353388" y="12781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2431</xdr:rowOff>
    </xdr:from>
    <xdr:to>
      <xdr:col>10</xdr:col>
      <xdr:colOff>114300</xdr:colOff>
      <xdr:row>76</xdr:row>
      <xdr:rowOff>93218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008380" y="12743071"/>
          <a:ext cx="782320" cy="9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149969</xdr:rowOff>
    </xdr:from>
    <xdr:to>
      <xdr:col>10</xdr:col>
      <xdr:colOff>165100</xdr:colOff>
      <xdr:row>76</xdr:row>
      <xdr:rowOff>80119</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739900" y="127229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96646</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578688" y="1250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143438</xdr:rowOff>
    </xdr:from>
    <xdr:to>
      <xdr:col>6</xdr:col>
      <xdr:colOff>38100</xdr:colOff>
      <xdr:row>78</xdr:row>
      <xdr:rowOff>73588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965200" y="130517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64715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03988" y="1314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105555</xdr:rowOff>
    </xdr:from>
    <xdr:to>
      <xdr:col>24</xdr:col>
      <xdr:colOff>114300</xdr:colOff>
      <xdr:row>74</xdr:row>
      <xdr:rowOff>35705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036060" y="12343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128432</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137660" y="1219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113066</xdr:rowOff>
    </xdr:from>
    <xdr:to>
      <xdr:col>20</xdr:col>
      <xdr:colOff>38100</xdr:colOff>
      <xdr:row>76</xdr:row>
      <xdr:rowOff>43216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312160" y="126860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59743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150948" y="1246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84219</xdr:rowOff>
    </xdr:from>
    <xdr:to>
      <xdr:col>15</xdr:col>
      <xdr:colOff>101600</xdr:colOff>
      <xdr:row>76</xdr:row>
      <xdr:rowOff>14368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514600" y="12657219"/>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30896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353388" y="1243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42418</xdr:rowOff>
    </xdr:from>
    <xdr:to>
      <xdr:col>10</xdr:col>
      <xdr:colOff>165100</xdr:colOff>
      <xdr:row>76</xdr:row>
      <xdr:rowOff>144018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739900" y="1278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135145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578688" y="1287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123081</xdr:rowOff>
    </xdr:from>
    <xdr:to>
      <xdr:col>6</xdr:col>
      <xdr:colOff>38100</xdr:colOff>
      <xdr:row>76</xdr:row>
      <xdr:rowOff>53231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965200" y="12696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69758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03988" y="124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502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110801</xdr:rowOff>
    </xdr:from>
    <xdr:to>
      <xdr:col>24</xdr:col>
      <xdr:colOff>62865</xdr:colOff>
      <xdr:row>94</xdr:row>
      <xdr:rowOff>111297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084955" y="15366041"/>
          <a:ext cx="1270" cy="503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115124</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137660" y="1587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94</xdr:row>
      <xdr:rowOff>111297</xdr:rowOff>
    </xdr:from>
    <xdr:to>
      <xdr:col>24</xdr:col>
      <xdr:colOff>152400</xdr:colOff>
      <xdr:row>94</xdr:row>
      <xdr:rowOff>111297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020820" y="158694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57478</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137660" y="15145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110801</xdr:rowOff>
    </xdr:from>
    <xdr:to>
      <xdr:col>24</xdr:col>
      <xdr:colOff>152400</xdr:colOff>
      <xdr:row>91</xdr:row>
      <xdr:rowOff>110801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020820" y="15366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3702</xdr:rowOff>
    </xdr:from>
    <xdr:to>
      <xdr:col>24</xdr:col>
      <xdr:colOff>63500</xdr:colOff>
      <xdr:row>93</xdr:row>
      <xdr:rowOff>151168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355340" y="15594222"/>
          <a:ext cx="731520" cy="14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115561</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137660" y="15538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137134</xdr:rowOff>
    </xdr:from>
    <xdr:to>
      <xdr:col>24</xdr:col>
      <xdr:colOff>114300</xdr:colOff>
      <xdr:row>93</xdr:row>
      <xdr:rowOff>67284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036060" y="15560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151168</xdr:rowOff>
    </xdr:from>
    <xdr:to>
      <xdr:col>19</xdr:col>
      <xdr:colOff>177800</xdr:colOff>
      <xdr:row>94</xdr:row>
      <xdr:rowOff>141091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565400" y="15741688"/>
          <a:ext cx="789940" cy="15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48952</xdr:rowOff>
    </xdr:from>
    <xdr:to>
      <xdr:col>20</xdr:col>
      <xdr:colOff>38100</xdr:colOff>
      <xdr:row>93</xdr:row>
      <xdr:rowOff>150552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312160" y="15639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167079</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086315" y="1542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61252</xdr:rowOff>
    </xdr:from>
    <xdr:to>
      <xdr:col>15</xdr:col>
      <xdr:colOff>50800</xdr:colOff>
      <xdr:row>94</xdr:row>
      <xdr:rowOff>141091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790700" y="15651772"/>
          <a:ext cx="774700" cy="24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151251</xdr:rowOff>
    </xdr:from>
    <xdr:to>
      <xdr:col>15</xdr:col>
      <xdr:colOff>101600</xdr:colOff>
      <xdr:row>95</xdr:row>
      <xdr:rowOff>81401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514600" y="1590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72528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311615" y="1599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61252</xdr:rowOff>
    </xdr:from>
    <xdr:to>
      <xdr:col>10</xdr:col>
      <xdr:colOff>114300</xdr:colOff>
      <xdr:row>96</xdr:row>
      <xdr:rowOff>79808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008380" y="15651772"/>
          <a:ext cx="782320" cy="52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57983</xdr:rowOff>
    </xdr:from>
    <xdr:to>
      <xdr:col>10</xdr:col>
      <xdr:colOff>165100</xdr:colOff>
      <xdr:row>93</xdr:row>
      <xdr:rowOff>159583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739900" y="1564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150710</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514055" y="1574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6680</xdr:rowOff>
    </xdr:from>
    <xdr:to>
      <xdr:col>6</xdr:col>
      <xdr:colOff>38100</xdr:colOff>
      <xdr:row>98</xdr:row>
      <xdr:rowOff>108280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965200" y="16435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99407</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739355" y="16528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124352</xdr:rowOff>
    </xdr:from>
    <xdr:to>
      <xdr:col>24</xdr:col>
      <xdr:colOff>114300</xdr:colOff>
      <xdr:row>93</xdr:row>
      <xdr:rowOff>54502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036060" y="155472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147229</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137660" y="15402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100368</xdr:rowOff>
    </xdr:from>
    <xdr:to>
      <xdr:col>20</xdr:col>
      <xdr:colOff>38100</xdr:colOff>
      <xdr:row>94</xdr:row>
      <xdr:rowOff>30518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312160" y="156908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21645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086315" y="1577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90291</xdr:rowOff>
    </xdr:from>
    <xdr:to>
      <xdr:col>15</xdr:col>
      <xdr:colOff>101600</xdr:colOff>
      <xdr:row>95</xdr:row>
      <xdr:rowOff>20441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514600" y="158484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36968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311615" y="1562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10452</xdr:rowOff>
    </xdr:from>
    <xdr:to>
      <xdr:col>10</xdr:col>
      <xdr:colOff>165100</xdr:colOff>
      <xdr:row>93</xdr:row>
      <xdr:rowOff>112052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739900" y="1560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128579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514055" y="1538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29008</xdr:rowOff>
    </xdr:from>
    <xdr:to>
      <xdr:col>6</xdr:col>
      <xdr:colOff>38100</xdr:colOff>
      <xdr:row>96</xdr:row>
      <xdr:rowOff>130608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965200" y="161224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147135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739355" y="15905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3640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3640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49543</xdr:rowOff>
    </xdr:from>
    <xdr:to>
      <xdr:col>54</xdr:col>
      <xdr:colOff>189865</xdr:colOff>
      <xdr:row>37</xdr:row>
      <xdr:rowOff>104521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218295" y="6084583"/>
          <a:ext cx="1270" cy="222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108348</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9271000" y="631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104521</xdr:rowOff>
    </xdr:from>
    <xdr:to>
      <xdr:col>55</xdr:col>
      <xdr:colOff>88900</xdr:colOff>
      <xdr:row>37</xdr:row>
      <xdr:rowOff>104521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154160" y="630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167670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9271000" y="586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49543</xdr:rowOff>
    </xdr:from>
    <xdr:to>
      <xdr:col>55</xdr:col>
      <xdr:colOff>88900</xdr:colOff>
      <xdr:row>36</xdr:row>
      <xdr:rowOff>49543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154160" y="60845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154445</xdr:rowOff>
    </xdr:from>
    <xdr:to>
      <xdr:col>55</xdr:col>
      <xdr:colOff>0</xdr:colOff>
      <xdr:row>37</xdr:row>
      <xdr:rowOff>31902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496300" y="6189485"/>
          <a:ext cx="723900" cy="4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149077</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9271000" y="6016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126200</xdr:rowOff>
    </xdr:from>
    <xdr:to>
      <xdr:col>55</xdr:col>
      <xdr:colOff>50800</xdr:colOff>
      <xdr:row>37</xdr:row>
      <xdr:rowOff>56350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192260" y="6161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120764</xdr:rowOff>
    </xdr:from>
    <xdr:to>
      <xdr:col>50</xdr:col>
      <xdr:colOff>114300</xdr:colOff>
      <xdr:row>36</xdr:row>
      <xdr:rowOff>154445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713980" y="6155804"/>
          <a:ext cx="782320" cy="3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23546</xdr:rowOff>
    </xdr:from>
    <xdr:to>
      <xdr:col>50</xdr:col>
      <xdr:colOff>165100</xdr:colOff>
      <xdr:row>37</xdr:row>
      <xdr:rowOff>125146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445500" y="62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116273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251971" y="631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120764</xdr:rowOff>
    </xdr:from>
    <xdr:to>
      <xdr:col>45</xdr:col>
      <xdr:colOff>177800</xdr:colOff>
      <xdr:row>37</xdr:row>
      <xdr:rowOff>24740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24040" y="6155804"/>
          <a:ext cx="789940" cy="7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148323</xdr:rowOff>
    </xdr:from>
    <xdr:to>
      <xdr:col>46</xdr:col>
      <xdr:colOff>38100</xdr:colOff>
      <xdr:row>37</xdr:row>
      <xdr:rowOff>78473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670800" y="61833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69600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477271" y="627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143954</xdr:rowOff>
    </xdr:from>
    <xdr:to>
      <xdr:col>41</xdr:col>
      <xdr:colOff>50800</xdr:colOff>
      <xdr:row>37</xdr:row>
      <xdr:rowOff>24740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149340" y="5005514"/>
          <a:ext cx="774700" cy="122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164998</xdr:rowOff>
    </xdr:from>
    <xdr:to>
      <xdr:col>41</xdr:col>
      <xdr:colOff>101600</xdr:colOff>
      <xdr:row>37</xdr:row>
      <xdr:rowOff>95148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873240" y="62000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2571" y="628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81966</xdr:rowOff>
    </xdr:from>
    <xdr:to>
      <xdr:col>36</xdr:col>
      <xdr:colOff>165100</xdr:colOff>
      <xdr:row>30</xdr:row>
      <xdr:rowOff>12116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098540" y="49435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28643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5872695" y="472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152552</xdr:rowOff>
    </xdr:from>
    <xdr:to>
      <xdr:col>55</xdr:col>
      <xdr:colOff>50800</xdr:colOff>
      <xdr:row>37</xdr:row>
      <xdr:rowOff>82702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192260" y="6187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104627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9271000" y="613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103645</xdr:rowOff>
    </xdr:from>
    <xdr:to>
      <xdr:col>50</xdr:col>
      <xdr:colOff>165100</xdr:colOff>
      <xdr:row>37</xdr:row>
      <xdr:rowOff>33795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445500" y="6138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50322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251971" y="591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69964</xdr:rowOff>
    </xdr:from>
    <xdr:to>
      <xdr:col>46</xdr:col>
      <xdr:colOff>38100</xdr:colOff>
      <xdr:row>37</xdr:row>
      <xdr:rowOff>114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670800" y="61050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16641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477271" y="588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145390</xdr:rowOff>
    </xdr:from>
    <xdr:to>
      <xdr:col>41</xdr:col>
      <xdr:colOff>101600</xdr:colOff>
      <xdr:row>37</xdr:row>
      <xdr:rowOff>75540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873240" y="6180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92067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2571" y="595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93154</xdr:rowOff>
    </xdr:from>
    <xdr:to>
      <xdr:col>36</xdr:col>
      <xdr:colOff>165100</xdr:colOff>
      <xdr:row>30</xdr:row>
      <xdr:rowOff>23304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098540" y="4954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14431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5872695" y="504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60083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36404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171328</xdr:rowOff>
    </xdr:from>
    <xdr:to>
      <xdr:col>54</xdr:col>
      <xdr:colOff>189865</xdr:colOff>
      <xdr:row>56</xdr:row>
      <xdr:rowOff>17073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218295" y="8553328"/>
          <a:ext cx="1270" cy="8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20900</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9271000" y="940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17073</xdr:rowOff>
    </xdr:from>
    <xdr:to>
      <xdr:col>55</xdr:col>
      <xdr:colOff>88900</xdr:colOff>
      <xdr:row>56</xdr:row>
      <xdr:rowOff>17073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154160" y="9404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118005</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9271000" y="8332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171328</xdr:rowOff>
    </xdr:from>
    <xdr:to>
      <xdr:col>55</xdr:col>
      <xdr:colOff>88900</xdr:colOff>
      <xdr:row>50</xdr:row>
      <xdr:rowOff>171328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154160" y="8553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146003</xdr:rowOff>
    </xdr:from>
    <xdr:to>
      <xdr:col>55</xdr:col>
      <xdr:colOff>0</xdr:colOff>
      <xdr:row>57</xdr:row>
      <xdr:rowOff>117656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496300" y="9366203"/>
          <a:ext cx="723900" cy="30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23489</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9271000" y="8908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612</xdr:rowOff>
    </xdr:from>
    <xdr:to>
      <xdr:col>55</xdr:col>
      <xdr:colOff>50800</xdr:colOff>
      <xdr:row>54</xdr:row>
      <xdr:rowOff>102212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192260" y="90531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117656</xdr:rowOff>
    </xdr:from>
    <xdr:to>
      <xdr:col>50</xdr:col>
      <xdr:colOff>114300</xdr:colOff>
      <xdr:row>58</xdr:row>
      <xdr:rowOff>73096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713980" y="9673136"/>
          <a:ext cx="782320" cy="12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139274</xdr:rowOff>
    </xdr:from>
    <xdr:to>
      <xdr:col>50</xdr:col>
      <xdr:colOff>165100</xdr:colOff>
      <xdr:row>56</xdr:row>
      <xdr:rowOff>69424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445500" y="9359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85951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251971" y="913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68149</xdr:rowOff>
    </xdr:from>
    <xdr:to>
      <xdr:col>45</xdr:col>
      <xdr:colOff>177800</xdr:colOff>
      <xdr:row>58</xdr:row>
      <xdr:rowOff>73096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24040" y="9455989"/>
          <a:ext cx="789940" cy="34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111711</xdr:rowOff>
    </xdr:from>
    <xdr:to>
      <xdr:col>46</xdr:col>
      <xdr:colOff>38100</xdr:colOff>
      <xdr:row>56</xdr:row>
      <xdr:rowOff>41861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670800" y="9331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58388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477271" y="911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68149</xdr:rowOff>
    </xdr:from>
    <xdr:to>
      <xdr:col>41</xdr:col>
      <xdr:colOff>50800</xdr:colOff>
      <xdr:row>57</xdr:row>
      <xdr:rowOff>6834</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149340" y="9455989"/>
          <a:ext cx="774700" cy="10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119859</xdr:rowOff>
    </xdr:from>
    <xdr:to>
      <xdr:col>41</xdr:col>
      <xdr:colOff>101600</xdr:colOff>
      <xdr:row>56</xdr:row>
      <xdr:rowOff>50009</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873240" y="9340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66536</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2571" y="911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17087</xdr:rowOff>
    </xdr:from>
    <xdr:to>
      <xdr:col>36</xdr:col>
      <xdr:colOff>165100</xdr:colOff>
      <xdr:row>57</xdr:row>
      <xdr:rowOff>118687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098540" y="957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109814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5905011" y="966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95203</xdr:rowOff>
    </xdr:from>
    <xdr:to>
      <xdr:col>55</xdr:col>
      <xdr:colOff>50800</xdr:colOff>
      <xdr:row>56</xdr:row>
      <xdr:rowOff>25353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192260" y="9315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10130</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9271000" y="923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66856</xdr:rowOff>
    </xdr:from>
    <xdr:to>
      <xdr:col>50</xdr:col>
      <xdr:colOff>165100</xdr:colOff>
      <xdr:row>57</xdr:row>
      <xdr:rowOff>168456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445500" y="962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159583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251971" y="971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22296</xdr:rowOff>
    </xdr:from>
    <xdr:to>
      <xdr:col>46</xdr:col>
      <xdr:colOff>38100</xdr:colOff>
      <xdr:row>58</xdr:row>
      <xdr:rowOff>123896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670800" y="97454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115023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477271" y="983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17349</xdr:rowOff>
    </xdr:from>
    <xdr:to>
      <xdr:col>41</xdr:col>
      <xdr:colOff>101600</xdr:colOff>
      <xdr:row>56</xdr:row>
      <xdr:rowOff>118949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873240" y="940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110076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2571" y="949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127484</xdr:rowOff>
    </xdr:from>
    <xdr:to>
      <xdr:col>36</xdr:col>
      <xdr:colOff>165100</xdr:colOff>
      <xdr:row>57</xdr:row>
      <xdr:rowOff>57634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098540" y="9515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74161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5905011" y="929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92684</xdr:rowOff>
    </xdr:from>
    <xdr:to>
      <xdr:col>54</xdr:col>
      <xdr:colOff>189865</xdr:colOff>
      <xdr:row>78</xdr:row>
      <xdr:rowOff>80798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218295" y="11827484"/>
          <a:ext cx="1270" cy="132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84625</xdr:rowOff>
    </xdr:from>
    <xdr:ext cx="469744"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9271000" y="1316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80798</xdr:rowOff>
    </xdr:from>
    <xdr:to>
      <xdr:col>55</xdr:col>
      <xdr:colOff>88900</xdr:colOff>
      <xdr:row>78</xdr:row>
      <xdr:rowOff>80798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154160" y="13156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39361</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9271000" y="1160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92684</xdr:rowOff>
    </xdr:from>
    <xdr:to>
      <xdr:col>55</xdr:col>
      <xdr:colOff>88900</xdr:colOff>
      <xdr:row>70</xdr:row>
      <xdr:rowOff>92684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154160" y="11827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133147</xdr:rowOff>
    </xdr:from>
    <xdr:to>
      <xdr:col>55</xdr:col>
      <xdr:colOff>0</xdr:colOff>
      <xdr:row>76</xdr:row>
      <xdr:rowOff>92227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496300" y="12370867"/>
          <a:ext cx="723900" cy="46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139831</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9271000" y="12377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161404</xdr:rowOff>
    </xdr:from>
    <xdr:to>
      <xdr:col>55</xdr:col>
      <xdr:colOff>50800</xdr:colOff>
      <xdr:row>74</xdr:row>
      <xdr:rowOff>91554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192260" y="123991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65215</xdr:rowOff>
    </xdr:from>
    <xdr:to>
      <xdr:col>50</xdr:col>
      <xdr:colOff>114300</xdr:colOff>
      <xdr:row>76</xdr:row>
      <xdr:rowOff>92227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713980" y="12805855"/>
          <a:ext cx="782320" cy="2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117932</xdr:rowOff>
    </xdr:from>
    <xdr:to>
      <xdr:col>50</xdr:col>
      <xdr:colOff>165100</xdr:colOff>
      <xdr:row>77</xdr:row>
      <xdr:rowOff>48082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445500" y="128585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39209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251971" y="1294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65215</xdr:rowOff>
    </xdr:from>
    <xdr:to>
      <xdr:col>45</xdr:col>
      <xdr:colOff>177800</xdr:colOff>
      <xdr:row>77</xdr:row>
      <xdr:rowOff>50509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24040" y="12805855"/>
          <a:ext cx="789940" cy="15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92253</xdr:rowOff>
    </xdr:from>
    <xdr:to>
      <xdr:col>46</xdr:col>
      <xdr:colOff>38100</xdr:colOff>
      <xdr:row>76</xdr:row>
      <xdr:rowOff>22402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670800" y="12665253"/>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38930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477271" y="1244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50509</xdr:rowOff>
    </xdr:from>
    <xdr:to>
      <xdr:col>41</xdr:col>
      <xdr:colOff>50800</xdr:colOff>
      <xdr:row>77</xdr:row>
      <xdr:rowOff>79121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149340" y="12958789"/>
          <a:ext cx="774700" cy="2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131420</xdr:rowOff>
    </xdr:from>
    <xdr:to>
      <xdr:col>41</xdr:col>
      <xdr:colOff>101600</xdr:colOff>
      <xdr:row>77</xdr:row>
      <xdr:rowOff>61570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873240" y="12872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78097</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12028" y="1265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7556</xdr:rowOff>
    </xdr:from>
    <xdr:to>
      <xdr:col>36</xdr:col>
      <xdr:colOff>165100</xdr:colOff>
      <xdr:row>78</xdr:row>
      <xdr:rowOff>109156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098540" y="1308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100283</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5937328" y="1317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82347</xdr:rowOff>
    </xdr:from>
    <xdr:to>
      <xdr:col>55</xdr:col>
      <xdr:colOff>50800</xdr:colOff>
      <xdr:row>74</xdr:row>
      <xdr:rowOff>12497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192260" y="12320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105224</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9271000" y="1217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41427</xdr:rowOff>
    </xdr:from>
    <xdr:to>
      <xdr:col>50</xdr:col>
      <xdr:colOff>165100</xdr:colOff>
      <xdr:row>76</xdr:row>
      <xdr:rowOff>143027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445500" y="127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159555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251971" y="1256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14415</xdr:rowOff>
    </xdr:from>
    <xdr:to>
      <xdr:col>46</xdr:col>
      <xdr:colOff>38100</xdr:colOff>
      <xdr:row>76</xdr:row>
      <xdr:rowOff>116015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670800" y="12755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107142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477271" y="128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171159</xdr:rowOff>
    </xdr:from>
    <xdr:to>
      <xdr:col>41</xdr:col>
      <xdr:colOff>101600</xdr:colOff>
      <xdr:row>77</xdr:row>
      <xdr:rowOff>101309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873240" y="12911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92436</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12028" y="130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28321</xdr:rowOff>
    </xdr:from>
    <xdr:to>
      <xdr:col>36</xdr:col>
      <xdr:colOff>165100</xdr:colOff>
      <xdr:row>77</xdr:row>
      <xdr:rowOff>129921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098540" y="1293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146448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5937328" y="1271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536404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536404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169380</xdr:rowOff>
    </xdr:from>
    <xdr:to>
      <xdr:col>54</xdr:col>
      <xdr:colOff>189865</xdr:colOff>
      <xdr:row>95</xdr:row>
      <xdr:rowOff>113449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218295" y="15089340"/>
          <a:ext cx="1270" cy="949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117276</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9271000" y="1604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113449</xdr:rowOff>
    </xdr:from>
    <xdr:to>
      <xdr:col>55</xdr:col>
      <xdr:colOff>88900</xdr:colOff>
      <xdr:row>95</xdr:row>
      <xdr:rowOff>113449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154160" y="16039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116057</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9271000" y="1486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169380</xdr:rowOff>
    </xdr:from>
    <xdr:to>
      <xdr:col>55</xdr:col>
      <xdr:colOff>88900</xdr:colOff>
      <xdr:row>89</xdr:row>
      <xdr:rowOff>169380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154160" y="15089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113449</xdr:rowOff>
    </xdr:from>
    <xdr:to>
      <xdr:col>55</xdr:col>
      <xdr:colOff>0</xdr:colOff>
      <xdr:row>96</xdr:row>
      <xdr:rowOff>145835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496300" y="16039249"/>
          <a:ext cx="723900" cy="20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42511</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9271000" y="152977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19634</xdr:rowOff>
    </xdr:from>
    <xdr:to>
      <xdr:col>55</xdr:col>
      <xdr:colOff>50800</xdr:colOff>
      <xdr:row>92</xdr:row>
      <xdr:rowOff>121234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192260" y="154425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145835</xdr:rowOff>
    </xdr:from>
    <xdr:to>
      <xdr:col>50</xdr:col>
      <xdr:colOff>114300</xdr:colOff>
      <xdr:row>98</xdr:row>
      <xdr:rowOff>49670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713980" y="16239275"/>
          <a:ext cx="782320" cy="23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93</xdr:row>
      <xdr:rowOff>138049</xdr:rowOff>
    </xdr:from>
    <xdr:to>
      <xdr:col>50</xdr:col>
      <xdr:colOff>165100</xdr:colOff>
      <xdr:row>94</xdr:row>
      <xdr:rowOff>68199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445500" y="157285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84726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251971" y="1550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119278</xdr:rowOff>
    </xdr:from>
    <xdr:to>
      <xdr:col>45</xdr:col>
      <xdr:colOff>177800</xdr:colOff>
      <xdr:row>98</xdr:row>
      <xdr:rowOff>49670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24040" y="15709798"/>
          <a:ext cx="789940" cy="76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1270</xdr:rowOff>
    </xdr:from>
    <xdr:to>
      <xdr:col>46</xdr:col>
      <xdr:colOff>38100</xdr:colOff>
      <xdr:row>94</xdr:row>
      <xdr:rowOff>102870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670800" y="157594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119397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477271" y="155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119278</xdr:rowOff>
    </xdr:from>
    <xdr:to>
      <xdr:col>41</xdr:col>
      <xdr:colOff>50800</xdr:colOff>
      <xdr:row>95</xdr:row>
      <xdr:rowOff>43459</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149340" y="15709798"/>
          <a:ext cx="774700" cy="25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28702</xdr:rowOff>
    </xdr:from>
    <xdr:to>
      <xdr:col>41</xdr:col>
      <xdr:colOff>101600</xdr:colOff>
      <xdr:row>94</xdr:row>
      <xdr:rowOff>130302</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873240" y="15786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121429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2571" y="158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76784</xdr:rowOff>
    </xdr:from>
    <xdr:to>
      <xdr:col>36</xdr:col>
      <xdr:colOff>165100</xdr:colOff>
      <xdr:row>96</xdr:row>
      <xdr:rowOff>6934</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098540" y="160025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169511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5905011" y="1609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62649</xdr:rowOff>
    </xdr:from>
    <xdr:to>
      <xdr:col>55</xdr:col>
      <xdr:colOff>50800</xdr:colOff>
      <xdr:row>95</xdr:row>
      <xdr:rowOff>164249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192260" y="159884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149026</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9271000" y="1590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95035</xdr:rowOff>
    </xdr:from>
    <xdr:to>
      <xdr:col>50</xdr:col>
      <xdr:colOff>165100</xdr:colOff>
      <xdr:row>97</xdr:row>
      <xdr:rowOff>25185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445500" y="16188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16312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251971" y="162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170320</xdr:rowOff>
    </xdr:from>
    <xdr:to>
      <xdr:col>46</xdr:col>
      <xdr:colOff>38100</xdr:colOff>
      <xdr:row>98</xdr:row>
      <xdr:rowOff>100470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670800" y="16431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91597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477271" y="1652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68478</xdr:rowOff>
    </xdr:from>
    <xdr:to>
      <xdr:col>41</xdr:col>
      <xdr:colOff>101600</xdr:colOff>
      <xdr:row>93</xdr:row>
      <xdr:rowOff>170078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873240" y="1565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15155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2571" y="1543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164109</xdr:rowOff>
    </xdr:from>
    <xdr:to>
      <xdr:col>36</xdr:col>
      <xdr:colOff>165100</xdr:colOff>
      <xdr:row>95</xdr:row>
      <xdr:rowOff>94259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098540" y="159222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110786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5905011" y="1570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05615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05615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05615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05615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05615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14351</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374495" y="5211191"/>
          <a:ext cx="1269" cy="1371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132478</xdr:rowOff>
    </xdr:from>
    <xdr:ext cx="469744"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4419580" y="499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14351</xdr:rowOff>
    </xdr:from>
    <xdr:to>
      <xdr:col>86</xdr:col>
      <xdr:colOff>25400</xdr:colOff>
      <xdr:row>31</xdr:row>
      <xdr:rowOff>14351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287500" y="52111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629640" y="658241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168546</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4419580" y="5868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145669</xdr:rowOff>
    </xdr:from>
    <xdr:to>
      <xdr:col>85</xdr:col>
      <xdr:colOff>177800</xdr:colOff>
      <xdr:row>36</xdr:row>
      <xdr:rowOff>75819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325600" y="601306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5494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29</xdr:row>
      <xdr:rowOff>146050</xdr:rowOff>
    </xdr:from>
    <xdr:to>
      <xdr:col>81</xdr:col>
      <xdr:colOff>101600</xdr:colOff>
      <xdr:row>30</xdr:row>
      <xdr:rowOff>76200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578840" y="500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28</xdr:row>
      <xdr:rowOff>92727</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17628" y="47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07262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82423</xdr:rowOff>
    </xdr:from>
    <xdr:to>
      <xdr:col>76</xdr:col>
      <xdr:colOff>165100</xdr:colOff>
      <xdr:row>34</xdr:row>
      <xdr:rowOff>12573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804140" y="5614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32</xdr:row>
      <xdr:rowOff>29100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42928" y="539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12826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106045</xdr:rowOff>
    </xdr:from>
    <xdr:to>
      <xdr:col>72</xdr:col>
      <xdr:colOff>38100</xdr:colOff>
      <xdr:row>38</xdr:row>
      <xdr:rowOff>36195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029440" y="6308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52722</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906197" y="6087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28702</xdr:rowOff>
    </xdr:from>
    <xdr:to>
      <xdr:col>67</xdr:col>
      <xdr:colOff>101600</xdr:colOff>
      <xdr:row>37</xdr:row>
      <xdr:rowOff>130302</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1231880" y="623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35</xdr:row>
      <xdr:rowOff>146829</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1116257" y="6014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325600" y="65354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441958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5788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278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8041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73791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0294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19555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12318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11808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49738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49738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64643</xdr:rowOff>
    </xdr:from>
    <xdr:to>
      <xdr:col>85</xdr:col>
      <xdr:colOff>126364</xdr:colOff>
      <xdr:row>75</xdr:row>
      <xdr:rowOff>61747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374495" y="11967083"/>
          <a:ext cx="1269" cy="667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65574</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4419580" y="1263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75</xdr:row>
      <xdr:rowOff>61747</xdr:rowOff>
    </xdr:from>
    <xdr:to>
      <xdr:col>86</xdr:col>
      <xdr:colOff>25400</xdr:colOff>
      <xdr:row>75</xdr:row>
      <xdr:rowOff>61747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287500" y="1263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11320</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4419580" y="1174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64643</xdr:rowOff>
    </xdr:from>
    <xdr:to>
      <xdr:col>86</xdr:col>
      <xdr:colOff>25400</xdr:colOff>
      <xdr:row>71</xdr:row>
      <xdr:rowOff>64643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287500" y="11967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129946</xdr:rowOff>
    </xdr:from>
    <xdr:to>
      <xdr:col>85</xdr:col>
      <xdr:colOff>127000</xdr:colOff>
      <xdr:row>73</xdr:row>
      <xdr:rowOff>30886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629640" y="12200026"/>
          <a:ext cx="7467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153738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4419580" y="12223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3861</xdr:rowOff>
    </xdr:from>
    <xdr:to>
      <xdr:col>85</xdr:col>
      <xdr:colOff>177800</xdr:colOff>
      <xdr:row>73</xdr:row>
      <xdr:rowOff>105461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325600" y="122415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117373</xdr:rowOff>
    </xdr:from>
    <xdr:to>
      <xdr:col>81</xdr:col>
      <xdr:colOff>50800</xdr:colOff>
      <xdr:row>72</xdr:row>
      <xdr:rowOff>129946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54940" y="12187453"/>
          <a:ext cx="7747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83185</xdr:rowOff>
    </xdr:from>
    <xdr:to>
      <xdr:col>81</xdr:col>
      <xdr:colOff>101600</xdr:colOff>
      <xdr:row>73</xdr:row>
      <xdr:rowOff>13335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578840" y="12153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4462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08171" y="1224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47193</xdr:rowOff>
    </xdr:from>
    <xdr:to>
      <xdr:col>76</xdr:col>
      <xdr:colOff>114300</xdr:colOff>
      <xdr:row>72</xdr:row>
      <xdr:rowOff>117373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072620" y="11949633"/>
          <a:ext cx="782320" cy="2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72</xdr:row>
      <xdr:rowOff>113588</xdr:rowOff>
    </xdr:from>
    <xdr:to>
      <xdr:col>76</xdr:col>
      <xdr:colOff>165100</xdr:colOff>
      <xdr:row>73</xdr:row>
      <xdr:rowOff>43738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804140" y="12183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34865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10611" y="12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47193</xdr:rowOff>
    </xdr:from>
    <xdr:to>
      <xdr:col>71</xdr:col>
      <xdr:colOff>177800</xdr:colOff>
      <xdr:row>72</xdr:row>
      <xdr:rowOff>6197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1282680" y="11949633"/>
          <a:ext cx="789940" cy="12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72</xdr:row>
      <xdr:rowOff>74193</xdr:rowOff>
    </xdr:from>
    <xdr:to>
      <xdr:col>72</xdr:col>
      <xdr:colOff>38100</xdr:colOff>
      <xdr:row>73</xdr:row>
      <xdr:rowOff>4343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029440" y="12144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166920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1835911" y="1223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83489</xdr:rowOff>
    </xdr:from>
    <xdr:to>
      <xdr:col>67</xdr:col>
      <xdr:colOff>101600</xdr:colOff>
      <xdr:row>80</xdr:row>
      <xdr:rowOff>13639</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1231880" y="13327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80</xdr:row>
      <xdr:rowOff>4766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061211" y="1341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151536</xdr:rowOff>
    </xdr:from>
    <xdr:to>
      <xdr:col>85</xdr:col>
      <xdr:colOff>177800</xdr:colOff>
      <xdr:row>73</xdr:row>
      <xdr:rowOff>81686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325600" y="122216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2963</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4419580" y="1207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79146</xdr:rowOff>
    </xdr:from>
    <xdr:to>
      <xdr:col>81</xdr:col>
      <xdr:colOff>101600</xdr:colOff>
      <xdr:row>73</xdr:row>
      <xdr:rowOff>9296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578840" y="12149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25823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08171" y="1192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66573</xdr:rowOff>
    </xdr:from>
    <xdr:to>
      <xdr:col>76</xdr:col>
      <xdr:colOff>165100</xdr:colOff>
      <xdr:row>72</xdr:row>
      <xdr:rowOff>168173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804140" y="1213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13250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610611" y="1191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167843</xdr:rowOff>
    </xdr:from>
    <xdr:to>
      <xdr:col>72</xdr:col>
      <xdr:colOff>38100</xdr:colOff>
      <xdr:row>71</xdr:row>
      <xdr:rowOff>97993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029440" y="119026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114520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35911" y="1168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126847</xdr:rowOff>
    </xdr:from>
    <xdr:to>
      <xdr:col>67</xdr:col>
      <xdr:colOff>101600</xdr:colOff>
      <xdr:row>72</xdr:row>
      <xdr:rowOff>56997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1231880" y="12029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73524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061211" y="118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141072</xdr:rowOff>
    </xdr:from>
    <xdr:to>
      <xdr:col>85</xdr:col>
      <xdr:colOff>126364</xdr:colOff>
      <xdr:row>99</xdr:row>
      <xdr:rowOff>16300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374495" y="15228672"/>
          <a:ext cx="1269" cy="138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20127</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4419580" y="1661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16300</xdr:rowOff>
    </xdr:from>
    <xdr:to>
      <xdr:col>86</xdr:col>
      <xdr:colOff>25400</xdr:colOff>
      <xdr:row>99</xdr:row>
      <xdr:rowOff>16300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287500" y="16612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87749</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4419580" y="1500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141072</xdr:rowOff>
    </xdr:from>
    <xdr:to>
      <xdr:col>86</xdr:col>
      <xdr:colOff>25400</xdr:colOff>
      <xdr:row>90</xdr:row>
      <xdr:rowOff>141072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287500" y="15228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106935</xdr:rowOff>
    </xdr:from>
    <xdr:to>
      <xdr:col>85</xdr:col>
      <xdr:colOff>127000</xdr:colOff>
      <xdr:row>98</xdr:row>
      <xdr:rowOff>132015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629640" y="16200375"/>
          <a:ext cx="746760" cy="36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55563</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4419580" y="15813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32686</xdr:rowOff>
    </xdr:from>
    <xdr:to>
      <xdr:col>85</xdr:col>
      <xdr:colOff>177800</xdr:colOff>
      <xdr:row>95</xdr:row>
      <xdr:rowOff>134286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325600" y="1595848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132015</xdr:rowOff>
    </xdr:from>
    <xdr:to>
      <xdr:col>81</xdr:col>
      <xdr:colOff>50800</xdr:colOff>
      <xdr:row>98</xdr:row>
      <xdr:rowOff>140374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54940" y="16560735"/>
          <a:ext cx="774700" cy="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75924</xdr:rowOff>
    </xdr:from>
    <xdr:to>
      <xdr:col>81</xdr:col>
      <xdr:colOff>101600</xdr:colOff>
      <xdr:row>96</xdr:row>
      <xdr:rowOff>6074</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578840" y="160017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22601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08171" y="1578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140374</xdr:rowOff>
    </xdr:from>
    <xdr:to>
      <xdr:col>76</xdr:col>
      <xdr:colOff>114300</xdr:colOff>
      <xdr:row>99</xdr:row>
      <xdr:rowOff>13198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072620" y="16569094"/>
          <a:ext cx="782320" cy="4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147279</xdr:rowOff>
    </xdr:from>
    <xdr:to>
      <xdr:col>76</xdr:col>
      <xdr:colOff>165100</xdr:colOff>
      <xdr:row>96</xdr:row>
      <xdr:rowOff>77429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804140" y="16073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93956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10611" y="1585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13198</xdr:rowOff>
    </xdr:from>
    <xdr:to>
      <xdr:col>71</xdr:col>
      <xdr:colOff>177800</xdr:colOff>
      <xdr:row>99</xdr:row>
      <xdr:rowOff>47465</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1282680" y="16609558"/>
          <a:ext cx="789940" cy="3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157316</xdr:rowOff>
    </xdr:from>
    <xdr:to>
      <xdr:col>72</xdr:col>
      <xdr:colOff>38100</xdr:colOff>
      <xdr:row>96</xdr:row>
      <xdr:rowOff>87466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029440" y="16083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103993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835911" y="1586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125563</xdr:rowOff>
    </xdr:from>
    <xdr:to>
      <xdr:col>67</xdr:col>
      <xdr:colOff>101600</xdr:colOff>
      <xdr:row>98</xdr:row>
      <xdr:rowOff>55713</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1231880" y="163866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72240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061211" y="1616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56135</xdr:rowOff>
    </xdr:from>
    <xdr:to>
      <xdr:col>85</xdr:col>
      <xdr:colOff>177800</xdr:colOff>
      <xdr:row>96</xdr:row>
      <xdr:rowOff>157735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325600" y="161495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34562</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4419580" y="1612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81215</xdr:rowOff>
    </xdr:from>
    <xdr:to>
      <xdr:col>81</xdr:col>
      <xdr:colOff>101600</xdr:colOff>
      <xdr:row>99</xdr:row>
      <xdr:rowOff>11365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578840" y="16509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2492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08171" y="1659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89574</xdr:rowOff>
    </xdr:from>
    <xdr:to>
      <xdr:col>76</xdr:col>
      <xdr:colOff>165100</xdr:colOff>
      <xdr:row>99</xdr:row>
      <xdr:rowOff>19724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804140" y="16518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10851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10611" y="1660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133848</xdr:rowOff>
    </xdr:from>
    <xdr:to>
      <xdr:col>72</xdr:col>
      <xdr:colOff>38100</xdr:colOff>
      <xdr:row>99</xdr:row>
      <xdr:rowOff>63998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029440" y="16562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55125</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868228" y="16651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168115</xdr:rowOff>
    </xdr:from>
    <xdr:to>
      <xdr:col>67</xdr:col>
      <xdr:colOff>101600</xdr:colOff>
      <xdr:row>99</xdr:row>
      <xdr:rowOff>98265</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1231880" y="16596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89392</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1070668" y="1668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111777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58903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73677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569484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569484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156464</xdr:rowOff>
    </xdr:from>
    <xdr:to>
      <xdr:col>116</xdr:col>
      <xdr:colOff>62864</xdr:colOff>
      <xdr:row>37</xdr:row>
      <xdr:rowOff>97028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07835" y="5353304"/>
          <a:ext cx="1269"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100855</xdr:rowOff>
    </xdr:from>
    <xdr:ext cx="469744"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19560540" y="630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37</xdr:row>
      <xdr:rowOff>97028</xdr:rowOff>
    </xdr:from>
    <xdr:to>
      <xdr:col>116</xdr:col>
      <xdr:colOff>152400</xdr:colOff>
      <xdr:row>37</xdr:row>
      <xdr:rowOff>97028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443700" y="6299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103141</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19560540" y="513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156464</xdr:rowOff>
    </xdr:from>
    <xdr:to>
      <xdr:col>116</xdr:col>
      <xdr:colOff>152400</xdr:colOff>
      <xdr:row>31</xdr:row>
      <xdr:rowOff>156464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443700" y="53533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63119</xdr:rowOff>
    </xdr:from>
    <xdr:to>
      <xdr:col>116</xdr:col>
      <xdr:colOff>63500</xdr:colOff>
      <xdr:row>38</xdr:row>
      <xdr:rowOff>82550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778220" y="6265799"/>
          <a:ext cx="731520" cy="18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80535</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19560540" y="5780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57658</xdr:rowOff>
    </xdr:from>
    <xdr:to>
      <xdr:col>116</xdr:col>
      <xdr:colOff>114300</xdr:colOff>
      <xdr:row>35</xdr:row>
      <xdr:rowOff>159258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58940" y="592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124460</xdr:rowOff>
    </xdr:from>
    <xdr:to>
      <xdr:col>111</xdr:col>
      <xdr:colOff>177800</xdr:colOff>
      <xdr:row>38</xdr:row>
      <xdr:rowOff>82550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7988280" y="6327140"/>
          <a:ext cx="78994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111379</xdr:rowOff>
    </xdr:from>
    <xdr:to>
      <xdr:col>112</xdr:col>
      <xdr:colOff>38100</xdr:colOff>
      <xdr:row>36</xdr:row>
      <xdr:rowOff>41529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735040" y="59787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58056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73828" y="575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124460</xdr:rowOff>
    </xdr:from>
    <xdr:to>
      <xdr:col>107</xdr:col>
      <xdr:colOff>50800</xdr:colOff>
      <xdr:row>38</xdr:row>
      <xdr:rowOff>60071</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7213580" y="6327140"/>
          <a:ext cx="774700" cy="10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100711</xdr:rowOff>
    </xdr:from>
    <xdr:to>
      <xdr:col>107</xdr:col>
      <xdr:colOff>101600</xdr:colOff>
      <xdr:row>36</xdr:row>
      <xdr:rowOff>30861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937480" y="5968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47388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776268" y="574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46355</xdr:rowOff>
    </xdr:from>
    <xdr:to>
      <xdr:col>102</xdr:col>
      <xdr:colOff>114300</xdr:colOff>
      <xdr:row>38</xdr:row>
      <xdr:rowOff>60071</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6431260" y="6416675"/>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136525</xdr:rowOff>
    </xdr:from>
    <xdr:to>
      <xdr:col>102</xdr:col>
      <xdr:colOff>165100</xdr:colOff>
      <xdr:row>36</xdr:row>
      <xdr:rowOff>66675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7162780" y="6003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83202</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700156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163957</xdr:rowOff>
    </xdr:from>
    <xdr:to>
      <xdr:col>98</xdr:col>
      <xdr:colOff>38100</xdr:colOff>
      <xdr:row>38</xdr:row>
      <xdr:rowOff>94107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6388080" y="63666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110634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6226868" y="614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12319</xdr:rowOff>
    </xdr:from>
    <xdr:to>
      <xdr:col>116</xdr:col>
      <xdr:colOff>114300</xdr:colOff>
      <xdr:row>37</xdr:row>
      <xdr:rowOff>113919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58940" y="621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98696</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19560540" y="613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31750</xdr:rowOff>
    </xdr:from>
    <xdr:to>
      <xdr:col>112</xdr:col>
      <xdr:colOff>38100</xdr:colOff>
      <xdr:row>38</xdr:row>
      <xdr:rowOff>133350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735040" y="64020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124477</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73828"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73660</xdr:rowOff>
    </xdr:from>
    <xdr:to>
      <xdr:col>107</xdr:col>
      <xdr:colOff>101600</xdr:colOff>
      <xdr:row>38</xdr:row>
      <xdr:rowOff>3810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7937480" y="6276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166387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76268"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9271</xdr:rowOff>
    </xdr:from>
    <xdr:to>
      <xdr:col>102</xdr:col>
      <xdr:colOff>165100</xdr:colOff>
      <xdr:row>38</xdr:row>
      <xdr:rowOff>110871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7162780" y="63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101998</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001568" y="647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167005</xdr:rowOff>
    </xdr:from>
    <xdr:to>
      <xdr:col>98</xdr:col>
      <xdr:colOff>38100</xdr:colOff>
      <xdr:row>38</xdr:row>
      <xdr:rowOff>97155</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6388080" y="6369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88282</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6226868" y="645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63072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563072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563072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121445</xdr:rowOff>
    </xdr:from>
    <xdr:to>
      <xdr:col>116</xdr:col>
      <xdr:colOff>62864</xdr:colOff>
      <xdr:row>58</xdr:row>
      <xdr:rowOff>32454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07835" y="8503445"/>
          <a:ext cx="1269" cy="125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36281</xdr:rowOff>
    </xdr:from>
    <xdr:ext cx="469744"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19560540" y="9759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32454</xdr:rowOff>
    </xdr:from>
    <xdr:to>
      <xdr:col>116</xdr:col>
      <xdr:colOff>152400</xdr:colOff>
      <xdr:row>58</xdr:row>
      <xdr:rowOff>32454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443700" y="97555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68122</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19560540" y="828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121445</xdr:rowOff>
    </xdr:from>
    <xdr:to>
      <xdr:col>116</xdr:col>
      <xdr:colOff>152400</xdr:colOff>
      <xdr:row>50</xdr:row>
      <xdr:rowOff>121445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443700" y="8503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121445</xdr:rowOff>
    </xdr:from>
    <xdr:to>
      <xdr:col>116</xdr:col>
      <xdr:colOff>63500</xdr:colOff>
      <xdr:row>50</xdr:row>
      <xdr:rowOff>157073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778220" y="8503445"/>
          <a:ext cx="731520" cy="3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9165</xdr:rowOff>
    </xdr:from>
    <xdr:ext cx="534377"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19560540" y="922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30738</xdr:rowOff>
    </xdr:from>
    <xdr:to>
      <xdr:col>116</xdr:col>
      <xdr:colOff>114300</xdr:colOff>
      <xdr:row>55</xdr:row>
      <xdr:rowOff>132338</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58940" y="925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125494</xdr:rowOff>
    </xdr:from>
    <xdr:to>
      <xdr:col>111</xdr:col>
      <xdr:colOff>177800</xdr:colOff>
      <xdr:row>50</xdr:row>
      <xdr:rowOff>157073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7988280" y="8507494"/>
          <a:ext cx="78994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41025</xdr:rowOff>
    </xdr:from>
    <xdr:to>
      <xdr:col>112</xdr:col>
      <xdr:colOff>38100</xdr:colOff>
      <xdr:row>55</xdr:row>
      <xdr:rowOff>142625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735040" y="9261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133752</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541511" y="935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125494</xdr:rowOff>
    </xdr:from>
    <xdr:to>
      <xdr:col>107</xdr:col>
      <xdr:colOff>50800</xdr:colOff>
      <xdr:row>50</xdr:row>
      <xdr:rowOff>125854</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7213580" y="8507494"/>
          <a:ext cx="7747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30215</xdr:rowOff>
    </xdr:from>
    <xdr:to>
      <xdr:col>107</xdr:col>
      <xdr:colOff>101600</xdr:colOff>
      <xdr:row>55</xdr:row>
      <xdr:rowOff>131815</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7937480" y="925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122942</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766811" y="934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125854</xdr:rowOff>
    </xdr:from>
    <xdr:to>
      <xdr:col>102</xdr:col>
      <xdr:colOff>114300</xdr:colOff>
      <xdr:row>50</xdr:row>
      <xdr:rowOff>162005</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6431260" y="8507854"/>
          <a:ext cx="782320" cy="3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3142</xdr:rowOff>
    </xdr:from>
    <xdr:to>
      <xdr:col>102</xdr:col>
      <xdr:colOff>165100</xdr:colOff>
      <xdr:row>55</xdr:row>
      <xdr:rowOff>104742</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7162780" y="922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95869</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969251" y="93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22769</xdr:rowOff>
    </xdr:from>
    <xdr:to>
      <xdr:col>98</xdr:col>
      <xdr:colOff>38100</xdr:colOff>
      <xdr:row>57</xdr:row>
      <xdr:rowOff>124369</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6388080" y="9578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115496</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6194551" y="967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70645</xdr:rowOff>
    </xdr:from>
    <xdr:to>
      <xdr:col>116</xdr:col>
      <xdr:colOff>114300</xdr:colOff>
      <xdr:row>51</xdr:row>
      <xdr:rowOff>795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58940" y="8452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23672</xdr:rowOff>
    </xdr:from>
    <xdr:ext cx="534377"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19560540" y="840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106273</xdr:rowOff>
    </xdr:from>
    <xdr:to>
      <xdr:col>112</xdr:col>
      <xdr:colOff>38100</xdr:colOff>
      <xdr:row>51</xdr:row>
      <xdr:rowOff>36423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735040" y="84882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52950</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41511" y="826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74694</xdr:rowOff>
    </xdr:from>
    <xdr:to>
      <xdr:col>107</xdr:col>
      <xdr:colOff>101600</xdr:colOff>
      <xdr:row>51</xdr:row>
      <xdr:rowOff>4844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7937480" y="8456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21371</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66811" y="823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75054</xdr:rowOff>
    </xdr:from>
    <xdr:to>
      <xdr:col>102</xdr:col>
      <xdr:colOff>165100</xdr:colOff>
      <xdr:row>51</xdr:row>
      <xdr:rowOff>5204</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7162780" y="8457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21731</xdr:rowOff>
    </xdr:from>
    <xdr:ext cx="534377"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6969251" y="823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111205</xdr:rowOff>
    </xdr:from>
    <xdr:to>
      <xdr:col>98</xdr:col>
      <xdr:colOff>38100</xdr:colOff>
      <xdr:row>51</xdr:row>
      <xdr:rowOff>41355</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6388080" y="8493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57882</xdr:rowOff>
    </xdr:from>
    <xdr:ext cx="534377"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194551" y="827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9764</xdr:rowOff>
    </xdr:from>
    <xdr:to>
      <xdr:col>116</xdr:col>
      <xdr:colOff>62864</xdr:colOff>
      <xdr:row>77</xdr:row>
      <xdr:rowOff>151405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07835" y="11744564"/>
          <a:ext cx="1269" cy="1315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155232</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19560540" y="1306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151405</xdr:rowOff>
    </xdr:from>
    <xdr:to>
      <xdr:col>116</xdr:col>
      <xdr:colOff>152400</xdr:colOff>
      <xdr:row>77</xdr:row>
      <xdr:rowOff>151405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443700" y="13059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127891</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19560540" y="1152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9764</xdr:rowOff>
    </xdr:from>
    <xdr:to>
      <xdr:col>116</xdr:col>
      <xdr:colOff>152400</xdr:colOff>
      <xdr:row>70</xdr:row>
      <xdr:rowOff>9764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443700" y="11744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151405</xdr:rowOff>
    </xdr:from>
    <xdr:to>
      <xdr:col>116</xdr:col>
      <xdr:colOff>63500</xdr:colOff>
      <xdr:row>78</xdr:row>
      <xdr:rowOff>71211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778220" y="13059685"/>
          <a:ext cx="731520" cy="8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89740</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19560540" y="119921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66863</xdr:rowOff>
    </xdr:from>
    <xdr:to>
      <xdr:col>116</xdr:col>
      <xdr:colOff>114300</xdr:colOff>
      <xdr:row>72</xdr:row>
      <xdr:rowOff>168463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58940" y="1213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71211</xdr:rowOff>
    </xdr:from>
    <xdr:to>
      <xdr:col>111</xdr:col>
      <xdr:colOff>177800</xdr:colOff>
      <xdr:row>78</xdr:row>
      <xdr:rowOff>166675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7988280" y="13147131"/>
          <a:ext cx="789940" cy="9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140381</xdr:rowOff>
    </xdr:from>
    <xdr:to>
      <xdr:col>112</xdr:col>
      <xdr:colOff>38100</xdr:colOff>
      <xdr:row>73</xdr:row>
      <xdr:rowOff>70531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735040" y="122104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87058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541511" y="1198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166675</xdr:rowOff>
    </xdr:from>
    <xdr:to>
      <xdr:col>107</xdr:col>
      <xdr:colOff>50800</xdr:colOff>
      <xdr:row>79</xdr:row>
      <xdr:rowOff>46980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7213580" y="13242595"/>
          <a:ext cx="774700" cy="4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44003</xdr:rowOff>
    </xdr:from>
    <xdr:to>
      <xdr:col>107</xdr:col>
      <xdr:colOff>101600</xdr:colOff>
      <xdr:row>73</xdr:row>
      <xdr:rowOff>145603</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7937480" y="12281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162130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766811" y="1206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33537</xdr:rowOff>
    </xdr:from>
    <xdr:to>
      <xdr:col>102</xdr:col>
      <xdr:colOff>114300</xdr:colOff>
      <xdr:row>79</xdr:row>
      <xdr:rowOff>46980</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6431260" y="13277097"/>
          <a:ext cx="782320" cy="1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52964</xdr:rowOff>
    </xdr:from>
    <xdr:to>
      <xdr:col>102</xdr:col>
      <xdr:colOff>165100</xdr:colOff>
      <xdr:row>73</xdr:row>
      <xdr:rowOff>154564</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7162780" y="1229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171091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6969251" y="1207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11908</xdr:rowOff>
    </xdr:from>
    <xdr:to>
      <xdr:col>98</xdr:col>
      <xdr:colOff>38100</xdr:colOff>
      <xdr:row>75</xdr:row>
      <xdr:rowOff>113508</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6388080" y="125849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130035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6194551" y="1236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100605</xdr:rowOff>
    </xdr:from>
    <xdr:to>
      <xdr:col>116</xdr:col>
      <xdr:colOff>114300</xdr:colOff>
      <xdr:row>78</xdr:row>
      <xdr:rowOff>30755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58940" y="13008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15532</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19560540" y="1292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20411</xdr:rowOff>
    </xdr:from>
    <xdr:to>
      <xdr:col>112</xdr:col>
      <xdr:colOff>38100</xdr:colOff>
      <xdr:row>78</xdr:row>
      <xdr:rowOff>122011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735040" y="130963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113138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541511" y="131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115875</xdr:rowOff>
    </xdr:from>
    <xdr:to>
      <xdr:col>107</xdr:col>
      <xdr:colOff>101600</xdr:colOff>
      <xdr:row>79</xdr:row>
      <xdr:rowOff>46025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7937480" y="13191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37152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7766811" y="1328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167630</xdr:rowOff>
    </xdr:from>
    <xdr:to>
      <xdr:col>102</xdr:col>
      <xdr:colOff>165100</xdr:colOff>
      <xdr:row>79</xdr:row>
      <xdr:rowOff>97780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7162780" y="13243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88907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6969251" y="1333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154187</xdr:rowOff>
    </xdr:from>
    <xdr:to>
      <xdr:col>98</xdr:col>
      <xdr:colOff>38100</xdr:colOff>
      <xdr:row>79</xdr:row>
      <xdr:rowOff>84337</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6388080" y="132301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75464</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6194551" y="1331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人件費については、人事院勧告に準じた給与改定や会計年度任用職員への勤勉手当の支給が開始したことなどにより、前年度対比で増加している。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維持補修費については、令和７年２月の大雪の影響で例年に比べて除雪経費が増加したため、前年度対比で増加している。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普通建設事業費については、小学校及び義務教育学校の普通教室等にエアコンを整備したことなどにより、前年度対比で増加している。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公債費については、これまでの計画的な市債発行により、償還元金・利子が減少したため、前年度対比で減少している。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については、令和６年４月に高等教育整備基金を廃止し、残高を公共施設等整備保全基金等へ積み替えたことや十勝圏複合事務組合より新中間処理施設整備のための基金の分配を廃棄物処理施設整備基金へ積み立てことなどにより、前年度対比で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96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96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96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96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48260</xdr:rowOff>
    </xdr:from>
    <xdr:to>
      <xdr:col>24</xdr:col>
      <xdr:colOff>62865</xdr:colOff>
      <xdr:row>38</xdr:row>
      <xdr:rowOff>25400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084955" y="5077460"/>
          <a:ext cx="127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29227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137660"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25400</xdr:rowOff>
    </xdr:from>
    <xdr:to>
      <xdr:col>24</xdr:col>
      <xdr:colOff>152400</xdr:colOff>
      <xdr:row>38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02082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166387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137660" y="48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48260</xdr:rowOff>
    </xdr:from>
    <xdr:to>
      <xdr:col>24</xdr:col>
      <xdr:colOff>152400</xdr:colOff>
      <xdr:row>30</xdr:row>
      <xdr:rowOff>48260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5077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80264</xdr:rowOff>
    </xdr:from>
    <xdr:to>
      <xdr:col>24</xdr:col>
      <xdr:colOff>63500</xdr:colOff>
      <xdr:row>31</xdr:row>
      <xdr:rowOff>160274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355340" y="5109464"/>
          <a:ext cx="73152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97045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137660" y="5461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118618</xdr:rowOff>
    </xdr:from>
    <xdr:to>
      <xdr:col>24</xdr:col>
      <xdr:colOff>114300</xdr:colOff>
      <xdr:row>33</xdr:row>
      <xdr:rowOff>48768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036060" y="5483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160274</xdr:rowOff>
    </xdr:from>
    <xdr:to>
      <xdr:col>19</xdr:col>
      <xdr:colOff>177800</xdr:colOff>
      <xdr:row>32</xdr:row>
      <xdr:rowOff>164846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565400" y="5357114"/>
          <a:ext cx="789940" cy="17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15748</xdr:rowOff>
    </xdr:from>
    <xdr:to>
      <xdr:col>20</xdr:col>
      <xdr:colOff>38100</xdr:colOff>
      <xdr:row>33</xdr:row>
      <xdr:rowOff>117348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12160" y="55478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108475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150948" y="564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164846</xdr:rowOff>
    </xdr:from>
    <xdr:to>
      <xdr:col>15</xdr:col>
      <xdr:colOff>50800</xdr:colOff>
      <xdr:row>33</xdr:row>
      <xdr:rowOff>75692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790700" y="5529326"/>
          <a:ext cx="7747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148336</xdr:rowOff>
    </xdr:from>
    <xdr:to>
      <xdr:col>15</xdr:col>
      <xdr:colOff>101600</xdr:colOff>
      <xdr:row>34</xdr:row>
      <xdr:rowOff>78486</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14600" y="5680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69613</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353388" y="576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75692</xdr:rowOff>
    </xdr:from>
    <xdr:to>
      <xdr:col>10</xdr:col>
      <xdr:colOff>114300</xdr:colOff>
      <xdr:row>33</xdr:row>
      <xdr:rowOff>84836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08380" y="5607812"/>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39900" y="5822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44467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57868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159766</xdr:rowOff>
    </xdr:from>
    <xdr:to>
      <xdr:col>6</xdr:col>
      <xdr:colOff>38100</xdr:colOff>
      <xdr:row>35</xdr:row>
      <xdr:rowOff>89916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65200" y="58595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81043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03988" y="5948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29464</xdr:rowOff>
    </xdr:from>
    <xdr:to>
      <xdr:col>24</xdr:col>
      <xdr:colOff>114300</xdr:colOff>
      <xdr:row>30</xdr:row>
      <xdr:rowOff>131064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036060" y="505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121937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137660" y="498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109474</xdr:rowOff>
    </xdr:from>
    <xdr:to>
      <xdr:col>20</xdr:col>
      <xdr:colOff>38100</xdr:colOff>
      <xdr:row>32</xdr:row>
      <xdr:rowOff>39624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12160" y="53063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56151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150948" y="508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114046</xdr:rowOff>
    </xdr:from>
    <xdr:to>
      <xdr:col>15</xdr:col>
      <xdr:colOff>101600</xdr:colOff>
      <xdr:row>33</xdr:row>
      <xdr:rowOff>44196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14600" y="5478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60723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353388" y="52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24892</xdr:rowOff>
    </xdr:from>
    <xdr:to>
      <xdr:col>10</xdr:col>
      <xdr:colOff>165100</xdr:colOff>
      <xdr:row>33</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39900" y="555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143019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578688" y="533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34036</xdr:rowOff>
    </xdr:from>
    <xdr:to>
      <xdr:col>6</xdr:col>
      <xdr:colOff>38100</xdr:colOff>
      <xdr:row>33</xdr:row>
      <xdr:rowOff>135636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65200" y="55661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152163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03988" y="534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106160</xdr:rowOff>
    </xdr:from>
    <xdr:to>
      <xdr:col>24</xdr:col>
      <xdr:colOff>62865</xdr:colOff>
      <xdr:row>57</xdr:row>
      <xdr:rowOff>33195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084955" y="8655800"/>
          <a:ext cx="1270" cy="93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37022</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137660" y="959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33195</xdr:rowOff>
    </xdr:from>
    <xdr:to>
      <xdr:col>24</xdr:col>
      <xdr:colOff>152400</xdr:colOff>
      <xdr:row>57</xdr:row>
      <xdr:rowOff>33195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020820" y="9588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52837</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137660" y="843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106160</xdr:rowOff>
    </xdr:from>
    <xdr:to>
      <xdr:col>24</xdr:col>
      <xdr:colOff>152400</xdr:colOff>
      <xdr:row>51</xdr:row>
      <xdr:rowOff>106160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020820" y="8655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33195</xdr:rowOff>
    </xdr:from>
    <xdr:to>
      <xdr:col>24</xdr:col>
      <xdr:colOff>63500</xdr:colOff>
      <xdr:row>57</xdr:row>
      <xdr:rowOff>119345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355340" y="9588675"/>
          <a:ext cx="731520" cy="8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17759</xdr:rowOff>
    </xdr:from>
    <xdr:ext cx="599010"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137660" y="90703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166332</xdr:rowOff>
    </xdr:from>
    <xdr:to>
      <xdr:col>24</xdr:col>
      <xdr:colOff>114300</xdr:colOff>
      <xdr:row>55</xdr:row>
      <xdr:rowOff>96482</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036060" y="92188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118102</xdr:rowOff>
    </xdr:from>
    <xdr:to>
      <xdr:col>19</xdr:col>
      <xdr:colOff>177800</xdr:colOff>
      <xdr:row>57</xdr:row>
      <xdr:rowOff>119345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565400" y="9673582"/>
          <a:ext cx="789940" cy="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40286</xdr:rowOff>
    </xdr:from>
    <xdr:to>
      <xdr:col>20</xdr:col>
      <xdr:colOff>38100</xdr:colOff>
      <xdr:row>55</xdr:row>
      <xdr:rowOff>141886</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312160" y="9260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158413</xdr:rowOff>
    </xdr:from>
    <xdr:ext cx="599010"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086315" y="9043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118102</xdr:rowOff>
    </xdr:from>
    <xdr:to>
      <xdr:col>15</xdr:col>
      <xdr:colOff>50800</xdr:colOff>
      <xdr:row>57</xdr:row>
      <xdr:rowOff>122084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1790700" y="9673582"/>
          <a:ext cx="774700" cy="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59584</xdr:rowOff>
    </xdr:from>
    <xdr:to>
      <xdr:col>15</xdr:col>
      <xdr:colOff>101600</xdr:colOff>
      <xdr:row>55</xdr:row>
      <xdr:rowOff>161184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514600" y="927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6261</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311615" y="9058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16978</xdr:rowOff>
    </xdr:from>
    <xdr:to>
      <xdr:col>10</xdr:col>
      <xdr:colOff>114300</xdr:colOff>
      <xdr:row>57</xdr:row>
      <xdr:rowOff>122084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008380" y="9237178"/>
          <a:ext cx="782320" cy="4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114041</xdr:rowOff>
    </xdr:from>
    <xdr:to>
      <xdr:col>10</xdr:col>
      <xdr:colOff>165100</xdr:colOff>
      <xdr:row>56</xdr:row>
      <xdr:rowOff>44191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739900" y="9334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60718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514055" y="9113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166496</xdr:rowOff>
    </xdr:from>
    <xdr:to>
      <xdr:col>6</xdr:col>
      <xdr:colOff>38100</xdr:colOff>
      <xdr:row>54</xdr:row>
      <xdr:rowOff>96646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965200" y="9051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113173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739355" y="8830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153845</xdr:rowOff>
    </xdr:from>
    <xdr:to>
      <xdr:col>24</xdr:col>
      <xdr:colOff>114300</xdr:colOff>
      <xdr:row>57</xdr:row>
      <xdr:rowOff>83995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036060" y="9541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68772</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137660" y="9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68545</xdr:rowOff>
    </xdr:from>
    <xdr:to>
      <xdr:col>20</xdr:col>
      <xdr:colOff>38100</xdr:colOff>
      <xdr:row>57</xdr:row>
      <xdr:rowOff>170145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312160" y="9624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161272</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118631" y="971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67302</xdr:rowOff>
    </xdr:from>
    <xdr:to>
      <xdr:col>15</xdr:col>
      <xdr:colOff>101600</xdr:colOff>
      <xdr:row>57</xdr:row>
      <xdr:rowOff>168902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514600" y="962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160029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343931" y="971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71284</xdr:rowOff>
    </xdr:from>
    <xdr:to>
      <xdr:col>10</xdr:col>
      <xdr:colOff>165100</xdr:colOff>
      <xdr:row>58</xdr:row>
      <xdr:rowOff>1434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739900" y="9626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164011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546371" y="971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137628</xdr:rowOff>
    </xdr:from>
    <xdr:to>
      <xdr:col>6</xdr:col>
      <xdr:colOff>38100</xdr:colOff>
      <xdr:row>55</xdr:row>
      <xdr:rowOff>67778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965200" y="9190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58905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739355" y="927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52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772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72149</xdr:rowOff>
    </xdr:from>
    <xdr:to>
      <xdr:col>24</xdr:col>
      <xdr:colOff>62865</xdr:colOff>
      <xdr:row>75</xdr:row>
      <xdr:rowOff>43551</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084955" y="12142229"/>
          <a:ext cx="1270" cy="474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47378</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137660" y="1262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43551</xdr:rowOff>
    </xdr:from>
    <xdr:to>
      <xdr:col>24</xdr:col>
      <xdr:colOff>152400</xdr:colOff>
      <xdr:row>75</xdr:row>
      <xdr:rowOff>43551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020820" y="12616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18826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137660" y="11921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247,955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72149</xdr:rowOff>
    </xdr:from>
    <xdr:to>
      <xdr:col>24</xdr:col>
      <xdr:colOff>152400</xdr:colOff>
      <xdr:row>72</xdr:row>
      <xdr:rowOff>72149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020820" y="12142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75486</xdr:rowOff>
    </xdr:from>
    <xdr:to>
      <xdr:col>24</xdr:col>
      <xdr:colOff>63500</xdr:colOff>
      <xdr:row>74</xdr:row>
      <xdr:rowOff>159520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355340" y="12313206"/>
          <a:ext cx="731520" cy="2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46982</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137660" y="122847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68555</xdr:rowOff>
    </xdr:from>
    <xdr:to>
      <xdr:col>24</xdr:col>
      <xdr:colOff>114300</xdr:colOff>
      <xdr:row>73</xdr:row>
      <xdr:rowOff>170155</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036060" y="1230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159520</xdr:rowOff>
    </xdr:from>
    <xdr:to>
      <xdr:col>19</xdr:col>
      <xdr:colOff>177800</xdr:colOff>
      <xdr:row>75</xdr:row>
      <xdr:rowOff>167794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565400" y="12564880"/>
          <a:ext cx="789940" cy="17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18103</xdr:rowOff>
    </xdr:from>
    <xdr:to>
      <xdr:col>20</xdr:col>
      <xdr:colOff>38100</xdr:colOff>
      <xdr:row>74</xdr:row>
      <xdr:rowOff>119703</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312160" y="124234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136230</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086315" y="1220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111765</xdr:rowOff>
    </xdr:from>
    <xdr:to>
      <xdr:col>15</xdr:col>
      <xdr:colOff>50800</xdr:colOff>
      <xdr:row>75</xdr:row>
      <xdr:rowOff>167794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1790700" y="12517125"/>
          <a:ext cx="774700" cy="22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147924</xdr:rowOff>
    </xdr:from>
    <xdr:to>
      <xdr:col>15</xdr:col>
      <xdr:colOff>101600</xdr:colOff>
      <xdr:row>76</xdr:row>
      <xdr:rowOff>78074</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514600" y="1272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69201</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311615" y="1280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111765</xdr:rowOff>
    </xdr:from>
    <xdr:to>
      <xdr:col>10</xdr:col>
      <xdr:colOff>114300</xdr:colOff>
      <xdr:row>78</xdr:row>
      <xdr:rowOff>130831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008380" y="12517125"/>
          <a:ext cx="782320" cy="6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87665</xdr:rowOff>
    </xdr:from>
    <xdr:to>
      <xdr:col>10</xdr:col>
      <xdr:colOff>165100</xdr:colOff>
      <xdr:row>75</xdr:row>
      <xdr:rowOff>17815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739900" y="12493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8942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514055" y="1258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146027</xdr:rowOff>
    </xdr:from>
    <xdr:to>
      <xdr:col>6</xdr:col>
      <xdr:colOff>38100</xdr:colOff>
      <xdr:row>79</xdr:row>
      <xdr:rowOff>76177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965200" y="132219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67304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739355" y="13310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24686</xdr:rowOff>
    </xdr:from>
    <xdr:to>
      <xdr:col>24</xdr:col>
      <xdr:colOff>114300</xdr:colOff>
      <xdr:row>73</xdr:row>
      <xdr:rowOff>126286</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036060" y="1226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47563</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137660" y="12117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108720</xdr:rowOff>
    </xdr:from>
    <xdr:to>
      <xdr:col>20</xdr:col>
      <xdr:colOff>38100</xdr:colOff>
      <xdr:row>75</xdr:row>
      <xdr:rowOff>38870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312160" y="12514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29997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086315" y="1260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116995</xdr:rowOff>
    </xdr:from>
    <xdr:to>
      <xdr:col>15</xdr:col>
      <xdr:colOff>101600</xdr:colOff>
      <xdr:row>76</xdr:row>
      <xdr:rowOff>47144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514600" y="12689995"/>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63672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11615" y="1246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60965</xdr:rowOff>
    </xdr:from>
    <xdr:to>
      <xdr:col>10</xdr:col>
      <xdr:colOff>165100</xdr:colOff>
      <xdr:row>74</xdr:row>
      <xdr:rowOff>162565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739900" y="124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7642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514055" y="1224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80031</xdr:rowOff>
    </xdr:from>
    <xdr:to>
      <xdr:col>6</xdr:col>
      <xdr:colOff>38100</xdr:colOff>
      <xdr:row>79</xdr:row>
      <xdr:rowOff>10181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965200" y="13155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26708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739355" y="12934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0784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0784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164464</xdr:rowOff>
    </xdr:from>
    <xdr:to>
      <xdr:col>24</xdr:col>
      <xdr:colOff>62865</xdr:colOff>
      <xdr:row>94</xdr:row>
      <xdr:rowOff>67768</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084955" y="15084424"/>
          <a:ext cx="1270" cy="741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71595</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137660" y="1582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94</xdr:row>
      <xdr:rowOff>67768</xdr:rowOff>
    </xdr:from>
    <xdr:to>
      <xdr:col>24</xdr:col>
      <xdr:colOff>152400</xdr:colOff>
      <xdr:row>94</xdr:row>
      <xdr:rowOff>67768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020820" y="158259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111141</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137660" y="1486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164464</xdr:rowOff>
    </xdr:from>
    <xdr:to>
      <xdr:col>24</xdr:col>
      <xdr:colOff>152400</xdr:colOff>
      <xdr:row>89</xdr:row>
      <xdr:rowOff>164464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020820" y="15084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164464</xdr:rowOff>
    </xdr:from>
    <xdr:to>
      <xdr:col>24</xdr:col>
      <xdr:colOff>63500</xdr:colOff>
      <xdr:row>95</xdr:row>
      <xdr:rowOff>28677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355340" y="15084424"/>
          <a:ext cx="731520" cy="87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52391</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137660" y="15475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73964</xdr:rowOff>
    </xdr:from>
    <xdr:to>
      <xdr:col>24</xdr:col>
      <xdr:colOff>114300</xdr:colOff>
      <xdr:row>93</xdr:row>
      <xdr:rowOff>4114</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036060" y="15496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158141</xdr:rowOff>
    </xdr:from>
    <xdr:to>
      <xdr:col>19</xdr:col>
      <xdr:colOff>177800</xdr:colOff>
      <xdr:row>95</xdr:row>
      <xdr:rowOff>28677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565400" y="15748661"/>
          <a:ext cx="789940" cy="20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146202</xdr:rowOff>
    </xdr:from>
    <xdr:to>
      <xdr:col>20</xdr:col>
      <xdr:colOff>38100</xdr:colOff>
      <xdr:row>95</xdr:row>
      <xdr:rowOff>76352</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312160" y="15904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92879</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118631" y="1568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158141</xdr:rowOff>
    </xdr:from>
    <xdr:to>
      <xdr:col>15</xdr:col>
      <xdr:colOff>50800</xdr:colOff>
      <xdr:row>95</xdr:row>
      <xdr:rowOff>35840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1790700" y="15748661"/>
          <a:ext cx="774700" cy="21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27102</xdr:rowOff>
    </xdr:from>
    <xdr:to>
      <xdr:col>15</xdr:col>
      <xdr:colOff>101600</xdr:colOff>
      <xdr:row>91</xdr:row>
      <xdr:rowOff>128702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514600" y="152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145229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343931" y="1506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35840</xdr:rowOff>
    </xdr:from>
    <xdr:to>
      <xdr:col>10</xdr:col>
      <xdr:colOff>114300</xdr:colOff>
      <xdr:row>98</xdr:row>
      <xdr:rowOff>10007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008380" y="15961640"/>
          <a:ext cx="782320" cy="47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90</xdr:row>
      <xdr:rowOff>119075</xdr:rowOff>
    </xdr:from>
    <xdr:to>
      <xdr:col>10</xdr:col>
      <xdr:colOff>165100</xdr:colOff>
      <xdr:row>91</xdr:row>
      <xdr:rowOff>49225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739900" y="15206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65752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546371" y="1498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163424</xdr:rowOff>
    </xdr:from>
    <xdr:to>
      <xdr:col>6</xdr:col>
      <xdr:colOff>38100</xdr:colOff>
      <xdr:row>98</xdr:row>
      <xdr:rowOff>93574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965200" y="16424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84701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771671" y="1651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113664</xdr:rowOff>
    </xdr:from>
    <xdr:to>
      <xdr:col>24</xdr:col>
      <xdr:colOff>114300</xdr:colOff>
      <xdr:row>90</xdr:row>
      <xdr:rowOff>43814</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036060" y="15033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66691</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137660" y="1498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149327</xdr:rowOff>
    </xdr:from>
    <xdr:to>
      <xdr:col>20</xdr:col>
      <xdr:colOff>38100</xdr:colOff>
      <xdr:row>95</xdr:row>
      <xdr:rowOff>79477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312160" y="159074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70604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118631" y="1599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107341</xdr:rowOff>
    </xdr:from>
    <xdr:to>
      <xdr:col>15</xdr:col>
      <xdr:colOff>101600</xdr:colOff>
      <xdr:row>94</xdr:row>
      <xdr:rowOff>37491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514600" y="156978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28618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343931" y="157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156490</xdr:rowOff>
    </xdr:from>
    <xdr:to>
      <xdr:col>10</xdr:col>
      <xdr:colOff>165100</xdr:colOff>
      <xdr:row>95</xdr:row>
      <xdr:rowOff>86640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739900" y="15914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77767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546371" y="1600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130657</xdr:rowOff>
    </xdr:from>
    <xdr:to>
      <xdr:col>6</xdr:col>
      <xdr:colOff>38100</xdr:colOff>
      <xdr:row>98</xdr:row>
      <xdr:rowOff>60807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965200" y="163917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77334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771671" y="1617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5495454" y="607061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495454" y="570104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495454" y="532766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29</xdr:row>
      <xdr:rowOff>92727</xdr:rowOff>
    </xdr:from>
    <xdr:ext cx="37702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495454" y="495428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55880</xdr:rowOff>
    </xdr:from>
    <xdr:to>
      <xdr:col>54</xdr:col>
      <xdr:colOff>189865</xdr:colOff>
      <xdr:row>38</xdr:row>
      <xdr:rowOff>118745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9218295" y="5085080"/>
          <a:ext cx="127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122572</xdr:rowOff>
    </xdr:from>
    <xdr:ext cx="313932"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9271000" y="64928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118745</xdr:rowOff>
    </xdr:from>
    <xdr:to>
      <xdr:col>55</xdr:col>
      <xdr:colOff>88900</xdr:colOff>
      <xdr:row>38</xdr:row>
      <xdr:rowOff>118745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9154160" y="6489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2557</xdr:rowOff>
    </xdr:from>
    <xdr:ext cx="378565"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9271000" y="4864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55880</xdr:rowOff>
    </xdr:from>
    <xdr:to>
      <xdr:col>55</xdr:col>
      <xdr:colOff>88900</xdr:colOff>
      <xdr:row>30</xdr:row>
      <xdr:rowOff>55880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154160" y="5085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74930</xdr:rowOff>
    </xdr:from>
    <xdr:to>
      <xdr:col>55</xdr:col>
      <xdr:colOff>0</xdr:colOff>
      <xdr:row>33</xdr:row>
      <xdr:rowOff>130175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8496300" y="5607050"/>
          <a:ext cx="7239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149242</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9271000" y="56813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170815</xdr:rowOff>
    </xdr:from>
    <xdr:to>
      <xdr:col>55</xdr:col>
      <xdr:colOff>50800</xdr:colOff>
      <xdr:row>34</xdr:row>
      <xdr:rowOff>100965</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9192260" y="5702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44450</xdr:rowOff>
    </xdr:from>
    <xdr:to>
      <xdr:col>50</xdr:col>
      <xdr:colOff>114300</xdr:colOff>
      <xdr:row>33</xdr:row>
      <xdr:rowOff>74930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713980" y="5241290"/>
          <a:ext cx="78232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107950</xdr:rowOff>
    </xdr:from>
    <xdr:to>
      <xdr:col>50</xdr:col>
      <xdr:colOff>165100</xdr:colOff>
      <xdr:row>35</xdr:row>
      <xdr:rowOff>38100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445500" y="5807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29227</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329877" y="5896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137795</xdr:rowOff>
    </xdr:from>
    <xdr:to>
      <xdr:col>45</xdr:col>
      <xdr:colOff>177800</xdr:colOff>
      <xdr:row>31</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24040" y="5166995"/>
          <a:ext cx="78994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155575</xdr:rowOff>
    </xdr:from>
    <xdr:to>
      <xdr:col>46</xdr:col>
      <xdr:colOff>38100</xdr:colOff>
      <xdr:row>35</xdr:row>
      <xdr:rowOff>85725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670800" y="58553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76852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547557" y="5944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137795</xdr:rowOff>
    </xdr:from>
    <xdr:to>
      <xdr:col>41</xdr:col>
      <xdr:colOff>50800</xdr:colOff>
      <xdr:row>32</xdr:row>
      <xdr:rowOff>71120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149340" y="5166995"/>
          <a:ext cx="774700" cy="26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102235</xdr:rowOff>
    </xdr:from>
    <xdr:to>
      <xdr:col>41</xdr:col>
      <xdr:colOff>101600</xdr:colOff>
      <xdr:row>35</xdr:row>
      <xdr:rowOff>32385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6873240" y="5801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23512</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6757617" y="5890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115570</xdr:rowOff>
    </xdr:from>
    <xdr:to>
      <xdr:col>36</xdr:col>
      <xdr:colOff>165100</xdr:colOff>
      <xdr:row>32</xdr:row>
      <xdr:rowOff>45720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098540" y="5312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30</xdr:row>
      <xdr:rowOff>62247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5982917" y="5091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79375</xdr:rowOff>
    </xdr:from>
    <xdr:to>
      <xdr:col>55</xdr:col>
      <xdr:colOff>50800</xdr:colOff>
      <xdr:row>34</xdr:row>
      <xdr:rowOff>9525</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9192260" y="5611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102252</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9271000" y="5466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24130</xdr:rowOff>
    </xdr:from>
    <xdr:to>
      <xdr:col>50</xdr:col>
      <xdr:colOff>165100</xdr:colOff>
      <xdr:row>33</xdr:row>
      <xdr:rowOff>125730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8445500" y="55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31</xdr:row>
      <xdr:rowOff>142257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329877" y="5339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165100</xdr:rowOff>
    </xdr:from>
    <xdr:to>
      <xdr:col>46</xdr:col>
      <xdr:colOff>38100</xdr:colOff>
      <xdr:row>31</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7670800" y="5194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29</xdr:row>
      <xdr:rowOff>111777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547557" y="4973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86995</xdr:rowOff>
    </xdr:from>
    <xdr:to>
      <xdr:col>41</xdr:col>
      <xdr:colOff>101600</xdr:colOff>
      <xdr:row>31</xdr:row>
      <xdr:rowOff>17145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6873240" y="5116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29</xdr:row>
      <xdr:rowOff>33672</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57617" y="4895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20320</xdr:rowOff>
    </xdr:from>
    <xdr:to>
      <xdr:col>36</xdr:col>
      <xdr:colOff>165100</xdr:colOff>
      <xdr:row>32</xdr:row>
      <xdr:rowOff>121920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098540" y="53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32</xdr:row>
      <xdr:rowOff>113047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5982917" y="5477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111777</xdr:rowOff>
    </xdr:from>
    <xdr:ext cx="46717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405301" y="1017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3640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36404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162713</xdr:rowOff>
    </xdr:from>
    <xdr:to>
      <xdr:col>54</xdr:col>
      <xdr:colOff>189865</xdr:colOff>
      <xdr:row>56</xdr:row>
      <xdr:rowOff>119812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9218295" y="8377073"/>
          <a:ext cx="1270" cy="1130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123639</xdr:rowOff>
    </xdr:from>
    <xdr:ext cx="534377"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9271000" y="951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119812</xdr:rowOff>
    </xdr:from>
    <xdr:to>
      <xdr:col>55</xdr:col>
      <xdr:colOff>88900</xdr:colOff>
      <xdr:row>56</xdr:row>
      <xdr:rowOff>119812</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154160" y="95076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109390</xdr:rowOff>
    </xdr:from>
    <xdr:ext cx="534377"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9271000" y="815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162713</xdr:rowOff>
    </xdr:from>
    <xdr:to>
      <xdr:col>55</xdr:col>
      <xdr:colOff>88900</xdr:colOff>
      <xdr:row>49</xdr:row>
      <xdr:rowOff>162713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154160" y="8377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162713</xdr:rowOff>
    </xdr:from>
    <xdr:to>
      <xdr:col>55</xdr:col>
      <xdr:colOff>0</xdr:colOff>
      <xdr:row>51</xdr:row>
      <xdr:rowOff>132461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496300" y="8377073"/>
          <a:ext cx="723900" cy="30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111904</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9271000" y="8829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133477</xdr:rowOff>
    </xdr:from>
    <xdr:to>
      <xdr:col>55</xdr:col>
      <xdr:colOff>50800</xdr:colOff>
      <xdr:row>53</xdr:row>
      <xdr:rowOff>63627</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192260" y="88507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132461</xdr:rowOff>
    </xdr:from>
    <xdr:to>
      <xdr:col>50</xdr:col>
      <xdr:colOff>114300</xdr:colOff>
      <xdr:row>52</xdr:row>
      <xdr:rowOff>120574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713980" y="8682101"/>
          <a:ext cx="782320" cy="15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52</xdr:row>
      <xdr:rowOff>62306</xdr:rowOff>
    </xdr:from>
    <xdr:to>
      <xdr:col>50</xdr:col>
      <xdr:colOff>165100</xdr:colOff>
      <xdr:row>52</xdr:row>
      <xdr:rowOff>163906</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445500" y="87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155033</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251971" y="887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40869</xdr:rowOff>
    </xdr:from>
    <xdr:to>
      <xdr:col>45</xdr:col>
      <xdr:colOff>177800</xdr:colOff>
      <xdr:row>52</xdr:row>
      <xdr:rowOff>120574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924040" y="8758149"/>
          <a:ext cx="789940" cy="7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87452</xdr:rowOff>
    </xdr:from>
    <xdr:to>
      <xdr:col>46</xdr:col>
      <xdr:colOff>38100</xdr:colOff>
      <xdr:row>54</xdr:row>
      <xdr:rowOff>17602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670800" y="8972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8729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477271" y="90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40869</xdr:rowOff>
    </xdr:from>
    <xdr:to>
      <xdr:col>41</xdr:col>
      <xdr:colOff>50800</xdr:colOff>
      <xdr:row>53</xdr:row>
      <xdr:rowOff>116154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149340" y="8758149"/>
          <a:ext cx="774700" cy="24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80670</xdr:rowOff>
    </xdr:from>
    <xdr:to>
      <xdr:col>41</xdr:col>
      <xdr:colOff>101600</xdr:colOff>
      <xdr:row>55</xdr:row>
      <xdr:rowOff>10820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873240" y="9133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1947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2571" y="922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89129</xdr:rowOff>
    </xdr:from>
    <xdr:to>
      <xdr:col>36</xdr:col>
      <xdr:colOff>165100</xdr:colOff>
      <xdr:row>59</xdr:row>
      <xdr:rowOff>19279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098540" y="98122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10406</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5905011" y="990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111913</xdr:rowOff>
    </xdr:from>
    <xdr:to>
      <xdr:col>55</xdr:col>
      <xdr:colOff>50800</xdr:colOff>
      <xdr:row>50</xdr:row>
      <xdr:rowOff>42063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192260" y="83262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64940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9271000" y="827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81661</xdr:rowOff>
    </xdr:from>
    <xdr:to>
      <xdr:col>50</xdr:col>
      <xdr:colOff>165100</xdr:colOff>
      <xdr:row>52</xdr:row>
      <xdr:rowOff>11811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445500" y="8631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28338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251971" y="841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69774</xdr:rowOff>
    </xdr:from>
    <xdr:to>
      <xdr:col>46</xdr:col>
      <xdr:colOff>38100</xdr:colOff>
      <xdr:row>52</xdr:row>
      <xdr:rowOff>171374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670800" y="87870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16451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477271" y="856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161519</xdr:rowOff>
    </xdr:from>
    <xdr:to>
      <xdr:col>41</xdr:col>
      <xdr:colOff>101600</xdr:colOff>
      <xdr:row>52</xdr:row>
      <xdr:rowOff>91669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873240" y="8711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108196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2571" y="849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65354</xdr:rowOff>
    </xdr:from>
    <xdr:to>
      <xdr:col>36</xdr:col>
      <xdr:colOff>165100</xdr:colOff>
      <xdr:row>53</xdr:row>
      <xdr:rowOff>166954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098540" y="895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12031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5905011" y="872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60083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73677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36404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118173</xdr:rowOff>
    </xdr:from>
    <xdr:to>
      <xdr:col>54</xdr:col>
      <xdr:colOff>189865</xdr:colOff>
      <xdr:row>77</xdr:row>
      <xdr:rowOff>145605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9218295" y="12188253"/>
          <a:ext cx="1270" cy="865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149432</xdr:rowOff>
    </xdr:from>
    <xdr:ext cx="534377"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9271000" y="1305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145605</xdr:rowOff>
    </xdr:from>
    <xdr:to>
      <xdr:col>55</xdr:col>
      <xdr:colOff>88900</xdr:colOff>
      <xdr:row>77</xdr:row>
      <xdr:rowOff>145605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154160" y="13053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64850</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9271000" y="119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118173</xdr:rowOff>
    </xdr:from>
    <xdr:to>
      <xdr:col>55</xdr:col>
      <xdr:colOff>88900</xdr:colOff>
      <xdr:row>72</xdr:row>
      <xdr:rowOff>118173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154160" y="121882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118173</xdr:rowOff>
    </xdr:from>
    <xdr:to>
      <xdr:col>55</xdr:col>
      <xdr:colOff>0</xdr:colOff>
      <xdr:row>72</xdr:row>
      <xdr:rowOff>152388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496300" y="12188253"/>
          <a:ext cx="723900" cy="3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15397</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9271000" y="124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36970</xdr:rowOff>
    </xdr:from>
    <xdr:to>
      <xdr:col>55</xdr:col>
      <xdr:colOff>50800</xdr:colOff>
      <xdr:row>74</xdr:row>
      <xdr:rowOff>138570</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192260" y="124423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13360</xdr:rowOff>
    </xdr:from>
    <xdr:to>
      <xdr:col>50</xdr:col>
      <xdr:colOff>114300</xdr:colOff>
      <xdr:row>72</xdr:row>
      <xdr:rowOff>152388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713980" y="12083440"/>
          <a:ext cx="782320" cy="13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22149</xdr:rowOff>
    </xdr:from>
    <xdr:to>
      <xdr:col>50</xdr:col>
      <xdr:colOff>165100</xdr:colOff>
      <xdr:row>73</xdr:row>
      <xdr:rowOff>123749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445500" y="1225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114876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251971" y="1235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127470</xdr:rowOff>
    </xdr:from>
    <xdr:to>
      <xdr:col>45</xdr:col>
      <xdr:colOff>177800</xdr:colOff>
      <xdr:row>72</xdr:row>
      <xdr:rowOff>13360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24040" y="12029910"/>
          <a:ext cx="78994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71</xdr:row>
      <xdr:rowOff>115456</xdr:rowOff>
    </xdr:from>
    <xdr:to>
      <xdr:col>46</xdr:col>
      <xdr:colOff>38100</xdr:colOff>
      <xdr:row>72</xdr:row>
      <xdr:rowOff>45606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670800" y="120178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62133</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477271" y="1179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62281</xdr:rowOff>
    </xdr:from>
    <xdr:to>
      <xdr:col>41</xdr:col>
      <xdr:colOff>50800</xdr:colOff>
      <xdr:row>71</xdr:row>
      <xdr:rowOff>127470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149340" y="11964721"/>
          <a:ext cx="774700" cy="6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153746</xdr:rowOff>
    </xdr:from>
    <xdr:to>
      <xdr:col>41</xdr:col>
      <xdr:colOff>101600</xdr:colOff>
      <xdr:row>72</xdr:row>
      <xdr:rowOff>83896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873240" y="120561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75023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2571" y="1214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107455</xdr:rowOff>
    </xdr:from>
    <xdr:to>
      <xdr:col>36</xdr:col>
      <xdr:colOff>165100</xdr:colOff>
      <xdr:row>76</xdr:row>
      <xdr:rowOff>37604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098540" y="12680455"/>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28732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5905011" y="1276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67373</xdr:rowOff>
    </xdr:from>
    <xdr:to>
      <xdr:col>55</xdr:col>
      <xdr:colOff>50800</xdr:colOff>
      <xdr:row>72</xdr:row>
      <xdr:rowOff>168973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192260" y="121374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20400</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9271000" y="1209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101588</xdr:rowOff>
    </xdr:from>
    <xdr:to>
      <xdr:col>50</xdr:col>
      <xdr:colOff>165100</xdr:colOff>
      <xdr:row>73</xdr:row>
      <xdr:rowOff>31738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445500" y="12171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48265</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251971" y="1195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134010</xdr:rowOff>
    </xdr:from>
    <xdr:to>
      <xdr:col>46</xdr:col>
      <xdr:colOff>38100</xdr:colOff>
      <xdr:row>72</xdr:row>
      <xdr:rowOff>64160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670800" y="12036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55287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477271" y="1212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76670</xdr:rowOff>
    </xdr:from>
    <xdr:to>
      <xdr:col>41</xdr:col>
      <xdr:colOff>101600</xdr:colOff>
      <xdr:row>72</xdr:row>
      <xdr:rowOff>6820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873240" y="1197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23347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2571" y="1175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11481</xdr:rowOff>
    </xdr:from>
    <xdr:to>
      <xdr:col>36</xdr:col>
      <xdr:colOff>165100</xdr:colOff>
      <xdr:row>71</xdr:row>
      <xdr:rowOff>113081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098540" y="1191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129608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5905011" y="1169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3640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6404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36404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23267</xdr:rowOff>
    </xdr:from>
    <xdr:to>
      <xdr:col>54</xdr:col>
      <xdr:colOff>189865</xdr:colOff>
      <xdr:row>95</xdr:row>
      <xdr:rowOff>109334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9218295" y="15110867"/>
          <a:ext cx="1270" cy="92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113161</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9271000" y="160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109334</xdr:rowOff>
    </xdr:from>
    <xdr:to>
      <xdr:col>55</xdr:col>
      <xdr:colOff>88900</xdr:colOff>
      <xdr:row>95</xdr:row>
      <xdr:rowOff>109334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9154160" y="1603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141394</xdr:rowOff>
    </xdr:from>
    <xdr:ext cx="534377"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9271000" y="1489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23267</xdr:rowOff>
    </xdr:from>
    <xdr:to>
      <xdr:col>55</xdr:col>
      <xdr:colOff>88900</xdr:colOff>
      <xdr:row>90</xdr:row>
      <xdr:rowOff>23267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154160" y="15110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109334</xdr:rowOff>
    </xdr:from>
    <xdr:to>
      <xdr:col>55</xdr:col>
      <xdr:colOff>0</xdr:colOff>
      <xdr:row>96</xdr:row>
      <xdr:rowOff>142329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496300" y="16035134"/>
          <a:ext cx="723900" cy="20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73562</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9271000" y="15496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50685</xdr:rowOff>
    </xdr:from>
    <xdr:to>
      <xdr:col>55</xdr:col>
      <xdr:colOff>50800</xdr:colOff>
      <xdr:row>93</xdr:row>
      <xdr:rowOff>152285</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192260" y="156412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142329</xdr:rowOff>
    </xdr:from>
    <xdr:to>
      <xdr:col>50</xdr:col>
      <xdr:colOff>114300</xdr:colOff>
      <xdr:row>96</xdr:row>
      <xdr:rowOff>156235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7713980" y="16235769"/>
          <a:ext cx="782320" cy="1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131763</xdr:rowOff>
    </xdr:from>
    <xdr:to>
      <xdr:col>50</xdr:col>
      <xdr:colOff>165100</xdr:colOff>
      <xdr:row>97</xdr:row>
      <xdr:rowOff>61913</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445500" y="162252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53040</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251971" y="1631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133452</xdr:rowOff>
    </xdr:from>
    <xdr:to>
      <xdr:col>45</xdr:col>
      <xdr:colOff>177800</xdr:colOff>
      <xdr:row>96</xdr:row>
      <xdr:rowOff>156235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924040" y="16226892"/>
          <a:ext cx="789940" cy="2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115723</xdr:rowOff>
    </xdr:from>
    <xdr:to>
      <xdr:col>46</xdr:col>
      <xdr:colOff>38100</xdr:colOff>
      <xdr:row>97</xdr:row>
      <xdr:rowOff>45873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670800" y="162091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37000</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477271" y="1629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36716</xdr:rowOff>
    </xdr:from>
    <xdr:to>
      <xdr:col>41</xdr:col>
      <xdr:colOff>50800</xdr:colOff>
      <xdr:row>96</xdr:row>
      <xdr:rowOff>133452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6149340" y="15962516"/>
          <a:ext cx="774700" cy="26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115646</xdr:rowOff>
    </xdr:from>
    <xdr:to>
      <xdr:col>41</xdr:col>
      <xdr:colOff>101600</xdr:colOff>
      <xdr:row>97</xdr:row>
      <xdr:rowOff>45796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873240" y="16209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36923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2571" y="1629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55944</xdr:rowOff>
    </xdr:from>
    <xdr:to>
      <xdr:col>36</xdr:col>
      <xdr:colOff>165100</xdr:colOff>
      <xdr:row>98</xdr:row>
      <xdr:rowOff>157544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098540" y="1648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148671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5905011" y="1657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58534</xdr:rowOff>
    </xdr:from>
    <xdr:to>
      <xdr:col>55</xdr:col>
      <xdr:colOff>50800</xdr:colOff>
      <xdr:row>95</xdr:row>
      <xdr:rowOff>160134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192260" y="15984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144911</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9271000" y="1590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91529</xdr:rowOff>
    </xdr:from>
    <xdr:to>
      <xdr:col>50</xdr:col>
      <xdr:colOff>165100</xdr:colOff>
      <xdr:row>97</xdr:row>
      <xdr:rowOff>21679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445500" y="1618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38206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251971" y="1596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105435</xdr:rowOff>
    </xdr:from>
    <xdr:to>
      <xdr:col>46</xdr:col>
      <xdr:colOff>38100</xdr:colOff>
      <xdr:row>97</xdr:row>
      <xdr:rowOff>35585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670800" y="16198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52112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477271" y="1597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82652</xdr:rowOff>
    </xdr:from>
    <xdr:to>
      <xdr:col>41</xdr:col>
      <xdr:colOff>101600</xdr:colOff>
      <xdr:row>97</xdr:row>
      <xdr:rowOff>12802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873240" y="16176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29329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2571" y="1595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157366</xdr:rowOff>
    </xdr:from>
    <xdr:to>
      <xdr:col>36</xdr:col>
      <xdr:colOff>165100</xdr:colOff>
      <xdr:row>95</xdr:row>
      <xdr:rowOff>87516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098540" y="15915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104043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5905011" y="1569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049738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139700</xdr:rowOff>
    </xdr:from>
    <xdr:to>
      <xdr:col>89</xdr:col>
      <xdr:colOff>177800</xdr:colOff>
      <xdr:row>39</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0960100" y="66776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497381" y="65392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0960100" y="6395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497381" y="6257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0960100" y="6117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497381" y="5979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60100" y="55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97381" y="54191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0960100" y="5279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49738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0960100" y="5001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28</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0497381" y="4862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146415</xdr:rowOff>
    </xdr:from>
    <xdr:to>
      <xdr:col>85</xdr:col>
      <xdr:colOff>126364</xdr:colOff>
      <xdr:row>38</xdr:row>
      <xdr:rowOff>103267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374495" y="5175615"/>
          <a:ext cx="1269" cy="129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107094</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4419580" y="647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103267</xdr:rowOff>
    </xdr:from>
    <xdr:to>
      <xdr:col>86</xdr:col>
      <xdr:colOff>25400</xdr:colOff>
      <xdr:row>38</xdr:row>
      <xdr:rowOff>103267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287500" y="6473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93092</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4419580" y="495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146415</xdr:rowOff>
    </xdr:from>
    <xdr:to>
      <xdr:col>86</xdr:col>
      <xdr:colOff>25400</xdr:colOff>
      <xdr:row>30</xdr:row>
      <xdr:rowOff>146415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287500" y="5175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146415</xdr:rowOff>
    </xdr:from>
    <xdr:to>
      <xdr:col>85</xdr:col>
      <xdr:colOff>127000</xdr:colOff>
      <xdr:row>31</xdr:row>
      <xdr:rowOff>66405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629640" y="5175615"/>
          <a:ext cx="74676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68327</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4419580" y="5768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89900</xdr:rowOff>
    </xdr:from>
    <xdr:to>
      <xdr:col>85</xdr:col>
      <xdr:colOff>177800</xdr:colOff>
      <xdr:row>35</xdr:row>
      <xdr:rowOff>20050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325600" y="57896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66405</xdr:rowOff>
    </xdr:from>
    <xdr:to>
      <xdr:col>81</xdr:col>
      <xdr:colOff>50800</xdr:colOff>
      <xdr:row>31</xdr:row>
      <xdr:rowOff>128841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54940" y="5263245"/>
          <a:ext cx="774700" cy="6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10462</xdr:rowOff>
    </xdr:from>
    <xdr:to>
      <xdr:col>81</xdr:col>
      <xdr:colOff>101600</xdr:colOff>
      <xdr:row>35</xdr:row>
      <xdr:rowOff>112062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578840" y="587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103189</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08171" y="597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128841</xdr:rowOff>
    </xdr:from>
    <xdr:to>
      <xdr:col>76</xdr:col>
      <xdr:colOff>114300</xdr:colOff>
      <xdr:row>32</xdr:row>
      <xdr:rowOff>61119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072620" y="5325681"/>
          <a:ext cx="782320" cy="9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90900</xdr:rowOff>
    </xdr:from>
    <xdr:to>
      <xdr:col>76</xdr:col>
      <xdr:colOff>165100</xdr:colOff>
      <xdr:row>36</xdr:row>
      <xdr:rowOff>21050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804140" y="5958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12177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10611" y="604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61119</xdr:rowOff>
    </xdr:from>
    <xdr:to>
      <xdr:col>71</xdr:col>
      <xdr:colOff>177800</xdr:colOff>
      <xdr:row>32</xdr:row>
      <xdr:rowOff>166989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1282680" y="5425599"/>
          <a:ext cx="789940" cy="10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170053</xdr:rowOff>
    </xdr:from>
    <xdr:to>
      <xdr:col>72</xdr:col>
      <xdr:colOff>38100</xdr:colOff>
      <xdr:row>36</xdr:row>
      <xdr:rowOff>100203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029440" y="60374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91330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1835911" y="612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85614</xdr:rowOff>
    </xdr:from>
    <xdr:to>
      <xdr:col>67</xdr:col>
      <xdr:colOff>101600</xdr:colOff>
      <xdr:row>38</xdr:row>
      <xdr:rowOff>15763</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1231880" y="6288294"/>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6891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1061211" y="637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95615</xdr:rowOff>
    </xdr:from>
    <xdr:to>
      <xdr:col>85</xdr:col>
      <xdr:colOff>177800</xdr:colOff>
      <xdr:row>31</xdr:row>
      <xdr:rowOff>25765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325600" y="51248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48642</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4419580" y="507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15605</xdr:rowOff>
    </xdr:from>
    <xdr:to>
      <xdr:col>81</xdr:col>
      <xdr:colOff>101600</xdr:colOff>
      <xdr:row>31</xdr:row>
      <xdr:rowOff>117205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578840" y="52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133732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8171" y="499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78041</xdr:rowOff>
    </xdr:from>
    <xdr:to>
      <xdr:col>76</xdr:col>
      <xdr:colOff>165100</xdr:colOff>
      <xdr:row>32</xdr:row>
      <xdr:rowOff>8191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804140" y="52748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24718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10611" y="505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10319</xdr:rowOff>
    </xdr:from>
    <xdr:to>
      <xdr:col>72</xdr:col>
      <xdr:colOff>38100</xdr:colOff>
      <xdr:row>32</xdr:row>
      <xdr:rowOff>111919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029440" y="53747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128446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1835911" y="515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116189</xdr:rowOff>
    </xdr:from>
    <xdr:to>
      <xdr:col>67</xdr:col>
      <xdr:colOff>101600</xdr:colOff>
      <xdr:row>33</xdr:row>
      <xdr:rowOff>46339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1231880" y="5480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62866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061211" y="525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497381" y="1017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0960100" y="9748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497381" y="96101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8632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9738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49738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112154</xdr:rowOff>
    </xdr:from>
    <xdr:to>
      <xdr:col>85</xdr:col>
      <xdr:colOff>126364</xdr:colOff>
      <xdr:row>52</xdr:row>
      <xdr:rowOff>34316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374495" y="8494154"/>
          <a:ext cx="1269" cy="257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38143</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4419580" y="875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52</xdr:row>
      <xdr:rowOff>34316</xdr:rowOff>
    </xdr:from>
    <xdr:to>
      <xdr:col>86</xdr:col>
      <xdr:colOff>25400</xdr:colOff>
      <xdr:row>52</xdr:row>
      <xdr:rowOff>34316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287500" y="8751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58831</xdr:rowOff>
    </xdr:from>
    <xdr:ext cx="534377"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4419580" y="827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72,482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112154</xdr:rowOff>
    </xdr:from>
    <xdr:to>
      <xdr:col>86</xdr:col>
      <xdr:colOff>25400</xdr:colOff>
      <xdr:row>50</xdr:row>
      <xdr:rowOff>112154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287500" y="8494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112154</xdr:rowOff>
    </xdr:from>
    <xdr:to>
      <xdr:col>85</xdr:col>
      <xdr:colOff>127000</xdr:colOff>
      <xdr:row>55</xdr:row>
      <xdr:rowOff>165189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629640" y="8494154"/>
          <a:ext cx="746760" cy="89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152537</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4419580" y="8534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2660</xdr:rowOff>
    </xdr:from>
    <xdr:to>
      <xdr:col>85</xdr:col>
      <xdr:colOff>177800</xdr:colOff>
      <xdr:row>51</xdr:row>
      <xdr:rowOff>104260</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325600" y="85523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165189</xdr:rowOff>
    </xdr:from>
    <xdr:to>
      <xdr:col>81</xdr:col>
      <xdr:colOff>50800</xdr:colOff>
      <xdr:row>57</xdr:row>
      <xdr:rowOff>169990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54940" y="9385389"/>
          <a:ext cx="774700" cy="3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150393</xdr:rowOff>
    </xdr:from>
    <xdr:to>
      <xdr:col>81</xdr:col>
      <xdr:colOff>101600</xdr:colOff>
      <xdr:row>56</xdr:row>
      <xdr:rowOff>80543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578840" y="93705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71670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8171" y="945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112496</xdr:rowOff>
    </xdr:from>
    <xdr:to>
      <xdr:col>76</xdr:col>
      <xdr:colOff>114300</xdr:colOff>
      <xdr:row>57</xdr:row>
      <xdr:rowOff>169990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072620" y="9165056"/>
          <a:ext cx="782320" cy="56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112046</xdr:rowOff>
    </xdr:from>
    <xdr:to>
      <xdr:col>76</xdr:col>
      <xdr:colOff>165100</xdr:colOff>
      <xdr:row>59</xdr:row>
      <xdr:rowOff>42196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804140" y="98351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33323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610611" y="992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112496</xdr:rowOff>
    </xdr:from>
    <xdr:to>
      <xdr:col>71</xdr:col>
      <xdr:colOff>177800</xdr:colOff>
      <xdr:row>57</xdr:row>
      <xdr:rowOff>101638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1282680" y="9165056"/>
          <a:ext cx="789940" cy="49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121818</xdr:rowOff>
    </xdr:from>
    <xdr:to>
      <xdr:col>72</xdr:col>
      <xdr:colOff>38100</xdr:colOff>
      <xdr:row>58</xdr:row>
      <xdr:rowOff>51968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029440" y="96772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43095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1835911" y="976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60096</xdr:rowOff>
    </xdr:from>
    <xdr:to>
      <xdr:col>67</xdr:col>
      <xdr:colOff>101600</xdr:colOff>
      <xdr:row>58</xdr:row>
      <xdr:rowOff>161696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231880" y="978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152823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061211" y="987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61354</xdr:rowOff>
    </xdr:from>
    <xdr:to>
      <xdr:col>85</xdr:col>
      <xdr:colOff>177800</xdr:colOff>
      <xdr:row>50</xdr:row>
      <xdr:rowOff>162954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325600" y="844335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14381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4419580" y="839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114389</xdr:rowOff>
    </xdr:from>
    <xdr:to>
      <xdr:col>81</xdr:col>
      <xdr:colOff>101600</xdr:colOff>
      <xdr:row>56</xdr:row>
      <xdr:rowOff>44539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578840" y="9334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61066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8171" y="911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119190</xdr:rowOff>
    </xdr:from>
    <xdr:to>
      <xdr:col>76</xdr:col>
      <xdr:colOff>165100</xdr:colOff>
      <xdr:row>58</xdr:row>
      <xdr:rowOff>49340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804140" y="967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65867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10611" y="945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61696</xdr:rowOff>
    </xdr:from>
    <xdr:to>
      <xdr:col>72</xdr:col>
      <xdr:colOff>38100</xdr:colOff>
      <xdr:row>54</xdr:row>
      <xdr:rowOff>163296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029440" y="91142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8373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835911" y="889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50838</xdr:rowOff>
    </xdr:from>
    <xdr:to>
      <xdr:col>67</xdr:col>
      <xdr:colOff>101600</xdr:colOff>
      <xdr:row>57</xdr:row>
      <xdr:rowOff>152438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231880" y="96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168965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061211" y="938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561501" y="12776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561501" y="124066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561501" y="120332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561501" y="116598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561501" y="112865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14351</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374495" y="11916791"/>
          <a:ext cx="1269" cy="1371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132478</xdr:rowOff>
    </xdr:from>
    <xdr:ext cx="469744"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4419580" y="1169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14351</xdr:rowOff>
    </xdr:from>
    <xdr:to>
      <xdr:col>86</xdr:col>
      <xdr:colOff>25400</xdr:colOff>
      <xdr:row>71</xdr:row>
      <xdr:rowOff>14351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287500" y="11916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629640" y="1328801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168546</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4419580" y="1257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145669</xdr:rowOff>
    </xdr:from>
    <xdr:to>
      <xdr:col>85</xdr:col>
      <xdr:colOff>177800</xdr:colOff>
      <xdr:row>76</xdr:row>
      <xdr:rowOff>75819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325600" y="1271866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54940" y="132880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69</xdr:row>
      <xdr:rowOff>146050</xdr:rowOff>
    </xdr:from>
    <xdr:to>
      <xdr:col>81</xdr:col>
      <xdr:colOff>101600</xdr:colOff>
      <xdr:row>70</xdr:row>
      <xdr:rowOff>76200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578840" y="11713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68</xdr:row>
      <xdr:rowOff>92727</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17628" y="1149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072620" y="132880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82423</xdr:rowOff>
    </xdr:from>
    <xdr:to>
      <xdr:col>76</xdr:col>
      <xdr:colOff>165100</xdr:colOff>
      <xdr:row>74</xdr:row>
      <xdr:rowOff>12573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804140" y="12320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72</xdr:row>
      <xdr:rowOff>29100</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42928" y="120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1282680" y="132880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106045</xdr:rowOff>
    </xdr:from>
    <xdr:to>
      <xdr:col>72</xdr:col>
      <xdr:colOff>38100</xdr:colOff>
      <xdr:row>78</xdr:row>
      <xdr:rowOff>36195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029440" y="1301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52722</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906197" y="12793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28702</xdr:rowOff>
    </xdr:from>
    <xdr:to>
      <xdr:col>67</xdr:col>
      <xdr:colOff>101600</xdr:colOff>
      <xdr:row>77</xdr:row>
      <xdr:rowOff>130302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1231880" y="129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75</xdr:row>
      <xdr:rowOff>146829</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1116257" y="12719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325600" y="132410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4419580" y="131559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5788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2785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8041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73791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029440" y="13241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95559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123188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18089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049738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049738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49738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49738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64643</xdr:rowOff>
    </xdr:from>
    <xdr:to>
      <xdr:col>85</xdr:col>
      <xdr:colOff>126364</xdr:colOff>
      <xdr:row>95</xdr:row>
      <xdr:rowOff>61748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4374495" y="15319883"/>
          <a:ext cx="1269" cy="667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65575</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4419580" y="1599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95</xdr:row>
      <xdr:rowOff>61748</xdr:rowOff>
    </xdr:from>
    <xdr:to>
      <xdr:col>86</xdr:col>
      <xdr:colOff>25400</xdr:colOff>
      <xdr:row>95</xdr:row>
      <xdr:rowOff>61748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4287500" y="159875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11320</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4419580" y="1509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64643</xdr:rowOff>
    </xdr:from>
    <xdr:to>
      <xdr:col>86</xdr:col>
      <xdr:colOff>25400</xdr:colOff>
      <xdr:row>91</xdr:row>
      <xdr:rowOff>64643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287500" y="15319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129947</xdr:rowOff>
    </xdr:from>
    <xdr:to>
      <xdr:col>85</xdr:col>
      <xdr:colOff>127000</xdr:colOff>
      <xdr:row>93</xdr:row>
      <xdr:rowOff>30886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629640" y="15552827"/>
          <a:ext cx="74676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153737</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4419580" y="15576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3860</xdr:rowOff>
    </xdr:from>
    <xdr:to>
      <xdr:col>85</xdr:col>
      <xdr:colOff>177800</xdr:colOff>
      <xdr:row>93</xdr:row>
      <xdr:rowOff>105460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325600" y="155943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117373</xdr:rowOff>
    </xdr:from>
    <xdr:to>
      <xdr:col>81</xdr:col>
      <xdr:colOff>50800</xdr:colOff>
      <xdr:row>92</xdr:row>
      <xdr:rowOff>129947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854940" y="15540253"/>
          <a:ext cx="774700" cy="1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83186</xdr:rowOff>
    </xdr:from>
    <xdr:to>
      <xdr:col>81</xdr:col>
      <xdr:colOff>101600</xdr:colOff>
      <xdr:row>93</xdr:row>
      <xdr:rowOff>13336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578840" y="155060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4463</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08171" y="1559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47192</xdr:rowOff>
    </xdr:from>
    <xdr:to>
      <xdr:col>76</xdr:col>
      <xdr:colOff>114300</xdr:colOff>
      <xdr:row>92</xdr:row>
      <xdr:rowOff>117373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072620" y="15302432"/>
          <a:ext cx="782320" cy="2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92</xdr:row>
      <xdr:rowOff>113588</xdr:rowOff>
    </xdr:from>
    <xdr:to>
      <xdr:col>76</xdr:col>
      <xdr:colOff>165100</xdr:colOff>
      <xdr:row>93</xdr:row>
      <xdr:rowOff>43738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804140" y="15536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34865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10611" y="1562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47192</xdr:rowOff>
    </xdr:from>
    <xdr:to>
      <xdr:col>71</xdr:col>
      <xdr:colOff>177800</xdr:colOff>
      <xdr:row>92</xdr:row>
      <xdr:rowOff>6198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1282680" y="15302432"/>
          <a:ext cx="789940" cy="12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92</xdr:row>
      <xdr:rowOff>74194</xdr:rowOff>
    </xdr:from>
    <xdr:to>
      <xdr:col>72</xdr:col>
      <xdr:colOff>38100</xdr:colOff>
      <xdr:row>93</xdr:row>
      <xdr:rowOff>4344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029440" y="154970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166921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1835911" y="1558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83489</xdr:rowOff>
    </xdr:from>
    <xdr:to>
      <xdr:col>67</xdr:col>
      <xdr:colOff>101600</xdr:colOff>
      <xdr:row>100</xdr:row>
      <xdr:rowOff>13639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1231880" y="166798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100</xdr:row>
      <xdr:rowOff>4766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1061211" y="1676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151536</xdr:rowOff>
    </xdr:from>
    <xdr:to>
      <xdr:col>85</xdr:col>
      <xdr:colOff>177800</xdr:colOff>
      <xdr:row>93</xdr:row>
      <xdr:rowOff>81686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325600" y="155744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2963</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4419580" y="1542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79147</xdr:rowOff>
    </xdr:from>
    <xdr:to>
      <xdr:col>81</xdr:col>
      <xdr:colOff>101600</xdr:colOff>
      <xdr:row>93</xdr:row>
      <xdr:rowOff>9297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578840" y="15502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25824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8171" y="1528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66573</xdr:rowOff>
    </xdr:from>
    <xdr:to>
      <xdr:col>76</xdr:col>
      <xdr:colOff>165100</xdr:colOff>
      <xdr:row>92</xdr:row>
      <xdr:rowOff>168173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804140" y="1548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13250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10611" y="1526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167842</xdr:rowOff>
    </xdr:from>
    <xdr:to>
      <xdr:col>72</xdr:col>
      <xdr:colOff>38100</xdr:colOff>
      <xdr:row>91</xdr:row>
      <xdr:rowOff>97992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029440" y="15255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114519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1835911" y="1503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126848</xdr:rowOff>
    </xdr:from>
    <xdr:to>
      <xdr:col>67</xdr:col>
      <xdr:colOff>101600</xdr:colOff>
      <xdr:row>92</xdr:row>
      <xdr:rowOff>56998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1231880" y="15382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73525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1061211" y="1516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33</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5890374" y="57010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27</xdr:row>
      <xdr:rowOff>54627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5890374" y="4580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139700</xdr:rowOff>
    </xdr:from>
    <xdr:to>
      <xdr:col>116</xdr:col>
      <xdr:colOff>62864</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9507835" y="58394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10177</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19560540" y="5877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9443700" y="5839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10177</xdr:rowOff>
    </xdr:from>
    <xdr:ext cx="249299"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19560540" y="5542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443700" y="5839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139700</xdr:rowOff>
    </xdr:from>
    <xdr:to>
      <xdr:col>116</xdr:col>
      <xdr:colOff>63500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778220" y="58394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67327</xdr:rowOff>
    </xdr:from>
    <xdr:ext cx="249299"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19560540" y="57670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9458940" y="5788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139700</xdr:rowOff>
    </xdr:from>
    <xdr:to>
      <xdr:col>111</xdr:col>
      <xdr:colOff>177800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7988280" y="58394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88900</xdr:rowOff>
    </xdr:from>
    <xdr:to>
      <xdr:col>112</xdr:col>
      <xdr:colOff>38100</xdr:colOff>
      <xdr:row>35</xdr:row>
      <xdr:rowOff>19050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8735040" y="5788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35</xdr:row>
      <xdr:rowOff>10177</xdr:rowOff>
    </xdr:from>
    <xdr:ext cx="249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661190" y="5877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139700</xdr:rowOff>
    </xdr:from>
    <xdr:to>
      <xdr:col>107</xdr:col>
      <xdr:colOff>50800</xdr:colOff>
      <xdr:row>34</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7213580" y="58394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88900</xdr:rowOff>
    </xdr:from>
    <xdr:to>
      <xdr:col>107</xdr:col>
      <xdr:colOff>101600</xdr:colOff>
      <xdr:row>35</xdr:row>
      <xdr:rowOff>19050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7937480" y="5788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35</xdr:row>
      <xdr:rowOff>10177</xdr:rowOff>
    </xdr:from>
    <xdr:ext cx="249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86490" y="5877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139700</xdr:rowOff>
    </xdr:from>
    <xdr:to>
      <xdr:col>102</xdr:col>
      <xdr:colOff>114300</xdr:colOff>
      <xdr:row>34</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6431260" y="58394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88900</xdr:rowOff>
    </xdr:from>
    <xdr:to>
      <xdr:col>102</xdr:col>
      <xdr:colOff>165100</xdr:colOff>
      <xdr:row>35</xdr:row>
      <xdr:rowOff>19050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7162780" y="5788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35</xdr:row>
      <xdr:rowOff>10177</xdr:rowOff>
    </xdr:from>
    <xdr:ext cx="249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096550" y="5877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6388080" y="5788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35</xdr:row>
      <xdr:rowOff>10177</xdr:rowOff>
    </xdr:from>
    <xdr:ext cx="24929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6314230" y="5877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19458940" y="5788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124477</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19560540" y="56565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88900</xdr:rowOff>
    </xdr:from>
    <xdr:to>
      <xdr:col>112</xdr:col>
      <xdr:colOff>38100</xdr:colOff>
      <xdr:row>35</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18735040" y="5788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33</xdr:row>
      <xdr:rowOff>35577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661190" y="5567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88900</xdr:rowOff>
    </xdr:from>
    <xdr:to>
      <xdr:col>107</xdr:col>
      <xdr:colOff>101600</xdr:colOff>
      <xdr:row>35</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7937480" y="5788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33</xdr:row>
      <xdr:rowOff>35577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886490" y="5567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88900</xdr:rowOff>
    </xdr:from>
    <xdr:to>
      <xdr:col>102</xdr:col>
      <xdr:colOff>165100</xdr:colOff>
      <xdr:row>35</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7162780" y="5788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33</xdr:row>
      <xdr:rowOff>35577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096550" y="5567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6388080" y="5788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33</xdr:row>
      <xdr:rowOff>35577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6314230" y="5567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総務費については、令和２年度に新型コロナウイルス感染症対策として特別定額給付金を支給したことなどにより大幅に増加していた。以降は横ばい傾向に推移していたが、令和６年４月に高等教育整備基金を廃止し、残高を新設した公共施設等整備保全基金に積み替えたことなどにより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民生費については、令和３年度以降、新型コロナウイルス感染症対策や物価高騰対策として住民税非課税世帯に給付金を支給しているため、類似団体同様高い水準で推移している。令和６年度は障害者自立支援給付費の増加や児童手当の拡充等により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衛生費については、令和３年度から新型コロナウイルス予防接種の開始により増加傾向にあったが、令和５年度に新型コロナウイルスワクチン接種件数が減となったため減少した。令和６年度は十勝圏複合事務組合より新中間処理施設整備のための基金の分配を受け、廃棄物処理施設整備基金に積み立てたこと等により大幅に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農林水産業費については、大正第２分団詰所・愛国農業センター複合施設の整備などにより増加している。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教育費については、小学校及び義務教育学校の普通教室等にエアコンを整備したことなどにより増加している。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北海道帯広市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の財政調整基金については、令和５年度の決算剰余金や高等教育整備基金の廃止に伴い基金残高の積替えを行ったことなどから約１２億７，１００万円を積み立てたことにより、標準財政規模に対する基金残高の割合は、２．５８ポイントの改善となった。</a:t>
          </a:r>
        </a:p>
        <a:p>
          <a:r>
            <a:rPr kumimoji="1" lang="ja-JP" altLang="en-US" sz="1200">
              <a:latin typeface="ＭＳ ゴシック" pitchFamily="49" charset="-128"/>
              <a:ea typeface="ＭＳ ゴシック" pitchFamily="49" charset="-128"/>
            </a:rPr>
            <a:t>　標準財政規模に対する実質収支額については、人件費の増などにより０．４０ポイント悪化した。実質単年度収支は、財政調整基金への積立額が多かったことから０．９２ポイント改善した。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北海道帯広市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すべての会計において、黒字となっている。今後も収納率の向上に向けた取り組みにより市税収入を確保していくほか、行政サービスの見直しや効率化を図り、健全な財政運営に努めていく。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北海道帯広市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令和６年度決算に基づく実質公債費比率は８．２％となっており、前年度決算と同様になった</a:t>
          </a:r>
        </a:p>
        <a:p>
          <a:r>
            <a:rPr kumimoji="1" lang="ja-JP" altLang="en-US" sz="1400">
              <a:latin typeface="ＭＳ ゴシック" pitchFamily="49" charset="-128"/>
              <a:ea typeface="ＭＳ ゴシック" pitchFamily="49" charset="-128"/>
            </a:rPr>
            <a:t>　地方債の計画的な発行による元利償還金の減少により維持されているため、引き続き健全な財政運営に努めていく。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平成２６年度以降、減債基金を償還財源とする地方債を発行しておらず、償還も終了している。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北海道帯広市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令和６年度決算に基づく将来負担比率は地方債残高をはじめとした将来負担額の減少により１０．３％となっており、前年度決算の２２．２％に比べて１１．９ポイント改善した。</a:t>
          </a:r>
        </a:p>
        <a:p>
          <a:r>
            <a:rPr kumimoji="1" lang="ja-JP" altLang="en-US" sz="1400">
              <a:latin typeface="ＭＳ ゴシック" pitchFamily="49" charset="-128"/>
              <a:ea typeface="ＭＳ ゴシック" pitchFamily="49" charset="-128"/>
            </a:rPr>
            <a:t>　今後も将来負担額が累増することのないよう健全な財政運営に努めていく。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北海道帯広市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積立総額は７４億７，９００万円となり、前年度対比で５４億１，５００万円増加した。また、取崩総額についても、４１億７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７００万円となり、前年度対比で３８億５，６００万円増加している。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も取崩額も前年度対比で増額している要因としては、ふるさと納税の利用増加に伴う財源の硬直化が生じている中、年度間の不均衡を調整するための財政マネジメントツールの一つとして有効に活用していくため、令和６年４月に基金を再編し、残額の積み替え等を行ったことがあげ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再編に伴う残高の積み替えを除いた積立額は、決算剰余金が減少したことで財政調整基金への積立てが２億２，１００万円減少したが、十勝圏複合事務組合より、新中間処理施設等の整備に伴う基金の分配があったことなどにより、前年度対比で２０億８００万円増加した。取崩額は、施設整備のために新設した公共施設等整備保全基金の取り崩しなどにより、７億７，０００万円となり、前年度対比で４億５，０００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基金全体の年度末残高は前年度対比で３３億２００万円増加した。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各基金条例で定めている設置目的に沿って、積み立て及び取り崩しを行っていく。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令和６年度末現在で積立額の多い上位５基金について記載。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・公共施設等整備保全基金：公共施設等の整備・保全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令和６年４月１日新設。同日に廃止した高等教育整備基金の一部を積み替え。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・廃棄物処理施設整備基金：廃棄物処理施設（十勝１９市町村で共同整備する新中間処理施設等）の整備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令和６年４月１日新設。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・商工観光振興基金　　　：商工業及び観光事業の振興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・おびひろ動物園ゆめ基金：おびひろ動物園の動物展示施設等の整備及び動物の購入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・こども学校応援基金　　：学校教育の振興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令和６年４月１日に教育振興基金とこども学校応援地域基金を統合。</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勝圏複合事務組合より、十勝１９市町村で共同整備する新中間処理施設等の整備に伴う基金の分配があり、廃棄物処理施設整備基金を新設したことなどにより、その他特定目的金全体として、前年度対比で２１億５，０００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各基金条例に定めている設置目的に沿って、積み立て及び取り崩しを行っていく。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決算剰余金から７億２，５００万円、普通交付税再算定において追加交付された令和７年度及び令和８年度の臨時財政対策債の元利償還分２億４，４００万円を積み立てたことに加え、高等教育整備基金の廃止に伴い基金残高のうち３億円を積替えたことなどにより、残高は前年度対比で１１億５，４００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経済事情の変動や災害による財源不足、大規模な建設事業等に対する備えとなるものであることから、今後も決算剰余金等の積み立て等を行いながら、残高の維持・確保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４月１日に新設した公共施設等整備保全基金の設置目的に、減債基金の目的である市債の償還財源への充当機能を持たせているため、基金の活用が市債償還額のみと限定的な減債基金は令和６年４月１日付で廃止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72.7</a:t>
          </a:r>
          <a:r>
            <a:rPr kumimoji="1" lang="ja-JP" altLang="en-US" sz="1100">
              <a:latin typeface="ＭＳ Ｐゴシック" panose="020B0600070205080204" pitchFamily="50" charset="-128"/>
              <a:ea typeface="ＭＳ Ｐゴシック" panose="020B0600070205080204" pitchFamily="50" charset="-128"/>
            </a:rPr>
            <a:t>％でした。道路などのインフラ資産に係る工作物の減価償却累計額が大きいため、類似団体より高い水準にあります。</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40428</xdr:rowOff>
    </xdr:from>
    <xdr:to>
      <xdr:col>23</xdr:col>
      <xdr:colOff>85090</xdr:colOff>
      <xdr:row>35</xdr:row>
      <xdr:rowOff>8679</xdr:rowOff>
    </xdr:to>
    <xdr:cxnSp macro="">
      <xdr:nvCxnSpPr>
        <xdr:cNvPr id="63" name="直線コネクタ 62"/>
        <xdr:cNvCxnSpPr/>
      </xdr:nvCxnSpPr>
      <xdr:spPr>
        <a:xfrm flipV="1">
          <a:off x="4760595" y="5269653"/>
          <a:ext cx="1270" cy="1511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12506</xdr:rowOff>
    </xdr:from>
    <xdr:ext cx="405111" cy="259045"/>
    <xdr:sp macro="" textlink="">
      <xdr:nvSpPr>
        <xdr:cNvPr id="64" name="有形固定資産減価償却率最小値テキスト"/>
        <xdr:cNvSpPr txBox="1"/>
      </xdr:nvSpPr>
      <xdr:spPr>
        <a:xfrm>
          <a:off x="4813300" y="678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8679</xdr:rowOff>
    </xdr:from>
    <xdr:to>
      <xdr:col>23</xdr:col>
      <xdr:colOff>174625</xdr:colOff>
      <xdr:row>35</xdr:row>
      <xdr:rowOff>8679</xdr:rowOff>
    </xdr:to>
    <xdr:cxnSp macro="">
      <xdr:nvCxnSpPr>
        <xdr:cNvPr id="65" name="直線コネクタ 64"/>
        <xdr:cNvCxnSpPr/>
      </xdr:nvCxnSpPr>
      <xdr:spPr>
        <a:xfrm>
          <a:off x="4673600" y="67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158555</xdr:rowOff>
    </xdr:from>
    <xdr:ext cx="405111" cy="259045"/>
    <xdr:sp macro="" textlink="">
      <xdr:nvSpPr>
        <xdr:cNvPr id="66" name="有形固定資産減価償却率最大値テキスト"/>
        <xdr:cNvSpPr txBox="1"/>
      </xdr:nvSpPr>
      <xdr:spPr>
        <a:xfrm>
          <a:off x="4813300" y="504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40428</xdr:rowOff>
    </xdr:from>
    <xdr:to>
      <xdr:col>23</xdr:col>
      <xdr:colOff>174625</xdr:colOff>
      <xdr:row>26</xdr:row>
      <xdr:rowOff>40428</xdr:rowOff>
    </xdr:to>
    <xdr:cxnSp macro="">
      <xdr:nvCxnSpPr>
        <xdr:cNvPr id="67" name="直線コネクタ 66"/>
        <xdr:cNvCxnSpPr/>
      </xdr:nvCxnSpPr>
      <xdr:spPr>
        <a:xfrm>
          <a:off x="4673600" y="5269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31979</xdr:rowOff>
    </xdr:from>
    <xdr:ext cx="405111" cy="259045"/>
    <xdr:sp macro="" textlink="">
      <xdr:nvSpPr>
        <xdr:cNvPr id="68" name="有形固定資産減価償却率平均値テキスト"/>
        <xdr:cNvSpPr txBox="1"/>
      </xdr:nvSpPr>
      <xdr:spPr>
        <a:xfrm>
          <a:off x="4813300" y="5775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9102</xdr:rowOff>
    </xdr:from>
    <xdr:to>
      <xdr:col>23</xdr:col>
      <xdr:colOff>136525</xdr:colOff>
      <xdr:row>30</xdr:row>
      <xdr:rowOff>110702</xdr:rowOff>
    </xdr:to>
    <xdr:sp macro="" textlink="">
      <xdr:nvSpPr>
        <xdr:cNvPr id="69" name="フローチャート: 判断 68"/>
        <xdr:cNvSpPr/>
      </xdr:nvSpPr>
      <xdr:spPr>
        <a:xfrm>
          <a:off x="4711700" y="5924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65405</xdr:rowOff>
    </xdr:from>
    <xdr:to>
      <xdr:col>19</xdr:col>
      <xdr:colOff>187325</xdr:colOff>
      <xdr:row>29</xdr:row>
      <xdr:rowOff>167005</xdr:rowOff>
    </xdr:to>
    <xdr:sp macro="" textlink="">
      <xdr:nvSpPr>
        <xdr:cNvPr id="70" name="フローチャート: 判断 69"/>
        <xdr:cNvSpPr/>
      </xdr:nvSpPr>
      <xdr:spPr>
        <a:xfrm>
          <a:off x="4000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35348</xdr:rowOff>
    </xdr:from>
    <xdr:to>
      <xdr:col>15</xdr:col>
      <xdr:colOff>187325</xdr:colOff>
      <xdr:row>28</xdr:row>
      <xdr:rowOff>136948</xdr:rowOff>
    </xdr:to>
    <xdr:sp macro="" textlink="">
      <xdr:nvSpPr>
        <xdr:cNvPr id="71" name="フローチャート: 判断 70"/>
        <xdr:cNvSpPr/>
      </xdr:nvSpPr>
      <xdr:spPr>
        <a:xfrm>
          <a:off x="3238500" y="560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48472</xdr:rowOff>
    </xdr:from>
    <xdr:to>
      <xdr:col>11</xdr:col>
      <xdr:colOff>187325</xdr:colOff>
      <xdr:row>27</xdr:row>
      <xdr:rowOff>150072</xdr:rowOff>
    </xdr:to>
    <xdr:sp macro="" textlink="">
      <xdr:nvSpPr>
        <xdr:cNvPr id="72" name="フローチャート: 判断 71"/>
        <xdr:cNvSpPr/>
      </xdr:nvSpPr>
      <xdr:spPr>
        <a:xfrm>
          <a:off x="2476500" y="544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26</xdr:row>
      <xdr:rowOff>61595</xdr:rowOff>
    </xdr:from>
    <xdr:to>
      <xdr:col>7</xdr:col>
      <xdr:colOff>187325</xdr:colOff>
      <xdr:row>26</xdr:row>
      <xdr:rowOff>163195</xdr:rowOff>
    </xdr:to>
    <xdr:sp macro="" textlink="">
      <xdr:nvSpPr>
        <xdr:cNvPr id="73" name="フローチャート: 判断 72"/>
        <xdr:cNvSpPr/>
      </xdr:nvSpPr>
      <xdr:spPr>
        <a:xfrm>
          <a:off x="1714500" y="529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129329</xdr:rowOff>
    </xdr:from>
    <xdr:to>
      <xdr:col>23</xdr:col>
      <xdr:colOff>136525</xdr:colOff>
      <xdr:row>35</xdr:row>
      <xdr:rowOff>59479</xdr:rowOff>
    </xdr:to>
    <xdr:sp macro="" textlink="">
      <xdr:nvSpPr>
        <xdr:cNvPr id="79" name="楕円 78"/>
        <xdr:cNvSpPr/>
      </xdr:nvSpPr>
      <xdr:spPr>
        <a:xfrm>
          <a:off x="4711700" y="67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44256</xdr:rowOff>
    </xdr:from>
    <xdr:ext cx="405111" cy="259045"/>
    <xdr:sp macro="" textlink="">
      <xdr:nvSpPr>
        <xdr:cNvPr id="80" name="有形固定資産減価償却率該当値テキスト"/>
        <xdr:cNvSpPr txBox="1"/>
      </xdr:nvSpPr>
      <xdr:spPr>
        <a:xfrm>
          <a:off x="4813300" y="6645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142452</xdr:rowOff>
    </xdr:from>
    <xdr:to>
      <xdr:col>19</xdr:col>
      <xdr:colOff>187325</xdr:colOff>
      <xdr:row>34</xdr:row>
      <xdr:rowOff>72602</xdr:rowOff>
    </xdr:to>
    <xdr:sp macro="" textlink="">
      <xdr:nvSpPr>
        <xdr:cNvPr id="81" name="楕円 80"/>
        <xdr:cNvSpPr/>
      </xdr:nvSpPr>
      <xdr:spPr>
        <a:xfrm>
          <a:off x="4000500" y="657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21802</xdr:rowOff>
    </xdr:from>
    <xdr:to>
      <xdr:col>23</xdr:col>
      <xdr:colOff>85725</xdr:colOff>
      <xdr:row>35</xdr:row>
      <xdr:rowOff>8679</xdr:rowOff>
    </xdr:to>
    <xdr:cxnSp macro="">
      <xdr:nvCxnSpPr>
        <xdr:cNvPr id="82" name="直線コネクタ 81"/>
        <xdr:cNvCxnSpPr/>
      </xdr:nvCxnSpPr>
      <xdr:spPr>
        <a:xfrm>
          <a:off x="4051300" y="6622627"/>
          <a:ext cx="711200" cy="15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112395</xdr:rowOff>
    </xdr:from>
    <xdr:to>
      <xdr:col>15</xdr:col>
      <xdr:colOff>187325</xdr:colOff>
      <xdr:row>33</xdr:row>
      <xdr:rowOff>42545</xdr:rowOff>
    </xdr:to>
    <xdr:sp macro="" textlink="">
      <xdr:nvSpPr>
        <xdr:cNvPr id="83" name="楕円 82"/>
        <xdr:cNvSpPr/>
      </xdr:nvSpPr>
      <xdr:spPr>
        <a:xfrm>
          <a:off x="3238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163195</xdr:rowOff>
    </xdr:from>
    <xdr:to>
      <xdr:col>19</xdr:col>
      <xdr:colOff>136525</xdr:colOff>
      <xdr:row>34</xdr:row>
      <xdr:rowOff>21802</xdr:rowOff>
    </xdr:to>
    <xdr:cxnSp macro="">
      <xdr:nvCxnSpPr>
        <xdr:cNvPr id="84" name="直線コネクタ 83"/>
        <xdr:cNvCxnSpPr/>
      </xdr:nvCxnSpPr>
      <xdr:spPr>
        <a:xfrm>
          <a:off x="3289300" y="6421120"/>
          <a:ext cx="762000" cy="20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53552</xdr:rowOff>
    </xdr:from>
    <xdr:to>
      <xdr:col>11</xdr:col>
      <xdr:colOff>187325</xdr:colOff>
      <xdr:row>31</xdr:row>
      <xdr:rowOff>155152</xdr:rowOff>
    </xdr:to>
    <xdr:sp macro="" textlink="">
      <xdr:nvSpPr>
        <xdr:cNvPr id="85" name="楕円 84"/>
        <xdr:cNvSpPr/>
      </xdr:nvSpPr>
      <xdr:spPr>
        <a:xfrm>
          <a:off x="2476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104352</xdr:rowOff>
    </xdr:from>
    <xdr:to>
      <xdr:col>15</xdr:col>
      <xdr:colOff>136525</xdr:colOff>
      <xdr:row>32</xdr:row>
      <xdr:rowOff>163195</xdr:rowOff>
    </xdr:to>
    <xdr:cxnSp macro="">
      <xdr:nvCxnSpPr>
        <xdr:cNvPr id="86" name="直線コネクタ 85"/>
        <xdr:cNvCxnSpPr/>
      </xdr:nvCxnSpPr>
      <xdr:spPr>
        <a:xfrm>
          <a:off x="2527300" y="6190827"/>
          <a:ext cx="762000" cy="23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81068</xdr:rowOff>
    </xdr:from>
    <xdr:to>
      <xdr:col>7</xdr:col>
      <xdr:colOff>187325</xdr:colOff>
      <xdr:row>31</xdr:row>
      <xdr:rowOff>11218</xdr:rowOff>
    </xdr:to>
    <xdr:sp macro="" textlink="">
      <xdr:nvSpPr>
        <xdr:cNvPr id="87" name="楕円 86"/>
        <xdr:cNvSpPr/>
      </xdr:nvSpPr>
      <xdr:spPr>
        <a:xfrm>
          <a:off x="1714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131868</xdr:rowOff>
    </xdr:from>
    <xdr:to>
      <xdr:col>11</xdr:col>
      <xdr:colOff>136525</xdr:colOff>
      <xdr:row>31</xdr:row>
      <xdr:rowOff>104352</xdr:rowOff>
    </xdr:to>
    <xdr:cxnSp macro="">
      <xdr:nvCxnSpPr>
        <xdr:cNvPr id="88" name="直線コネクタ 87"/>
        <xdr:cNvCxnSpPr/>
      </xdr:nvCxnSpPr>
      <xdr:spPr>
        <a:xfrm>
          <a:off x="1765300" y="6046893"/>
          <a:ext cx="762000" cy="14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12082</xdr:rowOff>
    </xdr:from>
    <xdr:ext cx="405111" cy="259045"/>
    <xdr:sp macro="" textlink="">
      <xdr:nvSpPr>
        <xdr:cNvPr id="89" name="n_1aveValue有形固定資産減価償却率"/>
        <xdr:cNvSpPr txBox="1"/>
      </xdr:nvSpPr>
      <xdr:spPr>
        <a:xfrm>
          <a:off x="38360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153475</xdr:rowOff>
    </xdr:from>
    <xdr:ext cx="405111" cy="259045"/>
    <xdr:sp macro="" textlink="">
      <xdr:nvSpPr>
        <xdr:cNvPr id="90" name="n_2aveValue有形固定資産減価償却率"/>
        <xdr:cNvSpPr txBox="1"/>
      </xdr:nvSpPr>
      <xdr:spPr>
        <a:xfrm>
          <a:off x="3086744" y="5382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166599</xdr:rowOff>
    </xdr:from>
    <xdr:ext cx="405111" cy="259045"/>
    <xdr:sp macro="" textlink="">
      <xdr:nvSpPr>
        <xdr:cNvPr id="91" name="n_3aveValue有形固定資産減価償却率"/>
        <xdr:cNvSpPr txBox="1"/>
      </xdr:nvSpPr>
      <xdr:spPr>
        <a:xfrm>
          <a:off x="2324744" y="52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8272</xdr:rowOff>
    </xdr:from>
    <xdr:ext cx="405111" cy="259045"/>
    <xdr:sp macro="" textlink="">
      <xdr:nvSpPr>
        <xdr:cNvPr id="92" name="n_4aveValue有形固定資産減価償却率"/>
        <xdr:cNvSpPr txBox="1"/>
      </xdr:nvSpPr>
      <xdr:spPr>
        <a:xfrm>
          <a:off x="1562744"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63729</xdr:rowOff>
    </xdr:from>
    <xdr:ext cx="405111" cy="259045"/>
    <xdr:sp macro="" textlink="">
      <xdr:nvSpPr>
        <xdr:cNvPr id="93" name="n_1mainValue有形固定資産減価償却率"/>
        <xdr:cNvSpPr txBox="1"/>
      </xdr:nvSpPr>
      <xdr:spPr>
        <a:xfrm>
          <a:off x="3836044" y="666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33672</xdr:rowOff>
    </xdr:from>
    <xdr:ext cx="405111" cy="259045"/>
    <xdr:sp macro="" textlink="">
      <xdr:nvSpPr>
        <xdr:cNvPr id="94" name="n_2mainValue有形固定資産減価償却率"/>
        <xdr:cNvSpPr txBox="1"/>
      </xdr:nvSpPr>
      <xdr:spPr>
        <a:xfrm>
          <a:off x="3086744" y="646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146279</xdr:rowOff>
    </xdr:from>
    <xdr:ext cx="405111" cy="259045"/>
    <xdr:sp macro="" textlink="">
      <xdr:nvSpPr>
        <xdr:cNvPr id="95" name="n_3mainValue有形固定資産減価償却率"/>
        <xdr:cNvSpPr txBox="1"/>
      </xdr:nvSpPr>
      <xdr:spPr>
        <a:xfrm>
          <a:off x="2324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6" name="n_4mainValue有形固定資産減価償却率"/>
        <xdr:cNvSpPr txBox="1"/>
      </xdr:nvSpPr>
      <xdr:spPr>
        <a:xfrm>
          <a:off x="1562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361.9</a:t>
          </a:r>
          <a:r>
            <a:rPr kumimoji="1" lang="ja-JP" altLang="en-US" sz="1100">
              <a:latin typeface="ＭＳ Ｐゴシック" panose="020B0600070205080204" pitchFamily="50" charset="-128"/>
              <a:ea typeface="ＭＳ Ｐゴシック" panose="020B0600070205080204" pitchFamily="50" charset="-128"/>
            </a:rPr>
            <a:t>％で類似団体の平均値を下回っています。主な要因としては、過去に積極投資した市債の償還が進み、残高が減少してきたことに伴い、将来負担額が減少したものと考えられます。</a:t>
          </a: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12" name="テキスト ボックス 111"/>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4" name="テキスト ボックス 123"/>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56621</xdr:rowOff>
    </xdr:from>
    <xdr:to>
      <xdr:col>76</xdr:col>
      <xdr:colOff>21589</xdr:colOff>
      <xdr:row>34</xdr:row>
      <xdr:rowOff>19643</xdr:rowOff>
    </xdr:to>
    <xdr:cxnSp macro="">
      <xdr:nvCxnSpPr>
        <xdr:cNvPr id="126" name="直線コネクタ 125"/>
        <xdr:cNvCxnSpPr/>
      </xdr:nvCxnSpPr>
      <xdr:spPr>
        <a:xfrm flipV="1">
          <a:off x="14793595" y="5285846"/>
          <a:ext cx="1269" cy="133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23470</xdr:rowOff>
    </xdr:from>
    <xdr:ext cx="469744" cy="259045"/>
    <xdr:sp macro="" textlink="">
      <xdr:nvSpPr>
        <xdr:cNvPr id="127" name="債務償還比率最小値テキスト"/>
        <xdr:cNvSpPr txBox="1"/>
      </xdr:nvSpPr>
      <xdr:spPr>
        <a:xfrm>
          <a:off x="14846300" y="662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19643</xdr:rowOff>
    </xdr:from>
    <xdr:to>
      <xdr:col>76</xdr:col>
      <xdr:colOff>111125</xdr:colOff>
      <xdr:row>34</xdr:row>
      <xdr:rowOff>19643</xdr:rowOff>
    </xdr:to>
    <xdr:cxnSp macro="">
      <xdr:nvCxnSpPr>
        <xdr:cNvPr id="128" name="直線コネクタ 127"/>
        <xdr:cNvCxnSpPr/>
      </xdr:nvCxnSpPr>
      <xdr:spPr>
        <a:xfrm>
          <a:off x="14706600" y="6620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3298</xdr:rowOff>
    </xdr:from>
    <xdr:ext cx="469744" cy="259045"/>
    <xdr:sp macro="" textlink="">
      <xdr:nvSpPr>
        <xdr:cNvPr id="129" name="債務償還比率最大値テキスト"/>
        <xdr:cNvSpPr txBox="1"/>
      </xdr:nvSpPr>
      <xdr:spPr>
        <a:xfrm>
          <a:off x="14846300" y="506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56621</xdr:rowOff>
    </xdr:from>
    <xdr:to>
      <xdr:col>76</xdr:col>
      <xdr:colOff>111125</xdr:colOff>
      <xdr:row>26</xdr:row>
      <xdr:rowOff>56621</xdr:rowOff>
    </xdr:to>
    <xdr:cxnSp macro="">
      <xdr:nvCxnSpPr>
        <xdr:cNvPr id="130" name="直線コネクタ 129"/>
        <xdr:cNvCxnSpPr/>
      </xdr:nvCxnSpPr>
      <xdr:spPr>
        <a:xfrm>
          <a:off x="14706600" y="5285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40953</xdr:rowOff>
    </xdr:from>
    <xdr:ext cx="469744" cy="259045"/>
    <xdr:sp macro="" textlink="">
      <xdr:nvSpPr>
        <xdr:cNvPr id="131" name="債務償還比率平均値テキスト"/>
        <xdr:cNvSpPr txBox="1"/>
      </xdr:nvSpPr>
      <xdr:spPr>
        <a:xfrm>
          <a:off x="14846300" y="5784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62526</xdr:rowOff>
    </xdr:from>
    <xdr:to>
      <xdr:col>76</xdr:col>
      <xdr:colOff>73025</xdr:colOff>
      <xdr:row>29</xdr:row>
      <xdr:rowOff>164126</xdr:rowOff>
    </xdr:to>
    <xdr:sp macro="" textlink="">
      <xdr:nvSpPr>
        <xdr:cNvPr id="132" name="フローチャート: 判断 131"/>
        <xdr:cNvSpPr/>
      </xdr:nvSpPr>
      <xdr:spPr>
        <a:xfrm>
          <a:off x="14744700" y="580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115231</xdr:rowOff>
    </xdr:from>
    <xdr:to>
      <xdr:col>72</xdr:col>
      <xdr:colOff>123825</xdr:colOff>
      <xdr:row>29</xdr:row>
      <xdr:rowOff>45381</xdr:rowOff>
    </xdr:to>
    <xdr:sp macro="" textlink="">
      <xdr:nvSpPr>
        <xdr:cNvPr id="133" name="フローチャート: 判断 132"/>
        <xdr:cNvSpPr/>
      </xdr:nvSpPr>
      <xdr:spPr>
        <a:xfrm>
          <a:off x="14033500" y="568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160761</xdr:rowOff>
    </xdr:from>
    <xdr:to>
      <xdr:col>68</xdr:col>
      <xdr:colOff>123825</xdr:colOff>
      <xdr:row>30</xdr:row>
      <xdr:rowOff>90911</xdr:rowOff>
    </xdr:to>
    <xdr:sp macro="" textlink="">
      <xdr:nvSpPr>
        <xdr:cNvPr id="134" name="フローチャート: 判断 133"/>
        <xdr:cNvSpPr/>
      </xdr:nvSpPr>
      <xdr:spPr>
        <a:xfrm>
          <a:off x="13271500" y="5904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106426</xdr:rowOff>
    </xdr:from>
    <xdr:to>
      <xdr:col>64</xdr:col>
      <xdr:colOff>123825</xdr:colOff>
      <xdr:row>30</xdr:row>
      <xdr:rowOff>36576</xdr:rowOff>
    </xdr:to>
    <xdr:sp macro="" textlink="">
      <xdr:nvSpPr>
        <xdr:cNvPr id="135" name="フローチャート: 判断 134"/>
        <xdr:cNvSpPr/>
      </xdr:nvSpPr>
      <xdr:spPr>
        <a:xfrm>
          <a:off x="12509500" y="58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16658</xdr:rowOff>
    </xdr:from>
    <xdr:to>
      <xdr:col>60</xdr:col>
      <xdr:colOff>123825</xdr:colOff>
      <xdr:row>30</xdr:row>
      <xdr:rowOff>118258</xdr:rowOff>
    </xdr:to>
    <xdr:sp macro="" textlink="">
      <xdr:nvSpPr>
        <xdr:cNvPr id="136" name="フローチャート: 判断 135"/>
        <xdr:cNvSpPr/>
      </xdr:nvSpPr>
      <xdr:spPr>
        <a:xfrm>
          <a:off x="11747500" y="593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84095</xdr:rowOff>
    </xdr:from>
    <xdr:to>
      <xdr:col>76</xdr:col>
      <xdr:colOff>73025</xdr:colOff>
      <xdr:row>28</xdr:row>
      <xdr:rowOff>14245</xdr:rowOff>
    </xdr:to>
    <xdr:sp macro="" textlink="">
      <xdr:nvSpPr>
        <xdr:cNvPr id="142" name="楕円 141"/>
        <xdr:cNvSpPr/>
      </xdr:nvSpPr>
      <xdr:spPr>
        <a:xfrm>
          <a:off x="14744700" y="548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106972</xdr:rowOff>
    </xdr:from>
    <xdr:ext cx="469744" cy="259045"/>
    <xdr:sp macro="" textlink="">
      <xdr:nvSpPr>
        <xdr:cNvPr id="143" name="債務償還比率該当値テキスト"/>
        <xdr:cNvSpPr txBox="1"/>
      </xdr:nvSpPr>
      <xdr:spPr>
        <a:xfrm>
          <a:off x="14846300" y="533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20595</xdr:rowOff>
    </xdr:from>
    <xdr:to>
      <xdr:col>72</xdr:col>
      <xdr:colOff>123825</xdr:colOff>
      <xdr:row>28</xdr:row>
      <xdr:rowOff>122195</xdr:rowOff>
    </xdr:to>
    <xdr:sp macro="" textlink="">
      <xdr:nvSpPr>
        <xdr:cNvPr id="144" name="楕円 143"/>
        <xdr:cNvSpPr/>
      </xdr:nvSpPr>
      <xdr:spPr>
        <a:xfrm>
          <a:off x="14033500" y="559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134895</xdr:rowOff>
    </xdr:from>
    <xdr:to>
      <xdr:col>76</xdr:col>
      <xdr:colOff>22225</xdr:colOff>
      <xdr:row>28</xdr:row>
      <xdr:rowOff>71395</xdr:rowOff>
    </xdr:to>
    <xdr:cxnSp macro="">
      <xdr:nvCxnSpPr>
        <xdr:cNvPr id="145" name="直線コネクタ 144"/>
        <xdr:cNvCxnSpPr/>
      </xdr:nvCxnSpPr>
      <xdr:spPr>
        <a:xfrm flipV="1">
          <a:off x="14084300" y="5535570"/>
          <a:ext cx="7112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35539</xdr:rowOff>
    </xdr:from>
    <xdr:to>
      <xdr:col>68</xdr:col>
      <xdr:colOff>123825</xdr:colOff>
      <xdr:row>29</xdr:row>
      <xdr:rowOff>137139</xdr:rowOff>
    </xdr:to>
    <xdr:sp macro="" textlink="">
      <xdr:nvSpPr>
        <xdr:cNvPr id="146" name="楕円 145"/>
        <xdr:cNvSpPr/>
      </xdr:nvSpPr>
      <xdr:spPr>
        <a:xfrm>
          <a:off x="13271500" y="577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71395</xdr:rowOff>
    </xdr:from>
    <xdr:to>
      <xdr:col>72</xdr:col>
      <xdr:colOff>73025</xdr:colOff>
      <xdr:row>29</xdr:row>
      <xdr:rowOff>86339</xdr:rowOff>
    </xdr:to>
    <xdr:cxnSp macro="">
      <xdr:nvCxnSpPr>
        <xdr:cNvPr id="147" name="直線コネクタ 146"/>
        <xdr:cNvCxnSpPr/>
      </xdr:nvCxnSpPr>
      <xdr:spPr>
        <a:xfrm flipV="1">
          <a:off x="13322300" y="5643520"/>
          <a:ext cx="762000" cy="18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46694</xdr:rowOff>
    </xdr:from>
    <xdr:to>
      <xdr:col>64</xdr:col>
      <xdr:colOff>123825</xdr:colOff>
      <xdr:row>29</xdr:row>
      <xdr:rowOff>148294</xdr:rowOff>
    </xdr:to>
    <xdr:sp macro="" textlink="">
      <xdr:nvSpPr>
        <xdr:cNvPr id="148" name="楕円 147"/>
        <xdr:cNvSpPr/>
      </xdr:nvSpPr>
      <xdr:spPr>
        <a:xfrm>
          <a:off x="12509500" y="579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86339</xdr:rowOff>
    </xdr:from>
    <xdr:to>
      <xdr:col>68</xdr:col>
      <xdr:colOff>73025</xdr:colOff>
      <xdr:row>29</xdr:row>
      <xdr:rowOff>97494</xdr:rowOff>
    </xdr:to>
    <xdr:cxnSp macro="">
      <xdr:nvCxnSpPr>
        <xdr:cNvPr id="149" name="直線コネクタ 148"/>
        <xdr:cNvCxnSpPr/>
      </xdr:nvCxnSpPr>
      <xdr:spPr>
        <a:xfrm flipV="1">
          <a:off x="12560300" y="5829914"/>
          <a:ext cx="762000" cy="1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38629</xdr:rowOff>
    </xdr:from>
    <xdr:to>
      <xdr:col>60</xdr:col>
      <xdr:colOff>123825</xdr:colOff>
      <xdr:row>32</xdr:row>
      <xdr:rowOff>140229</xdr:rowOff>
    </xdr:to>
    <xdr:sp macro="" textlink="">
      <xdr:nvSpPr>
        <xdr:cNvPr id="150" name="楕円 149"/>
        <xdr:cNvSpPr/>
      </xdr:nvSpPr>
      <xdr:spPr>
        <a:xfrm>
          <a:off x="11747500" y="629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97494</xdr:rowOff>
    </xdr:from>
    <xdr:to>
      <xdr:col>64</xdr:col>
      <xdr:colOff>73025</xdr:colOff>
      <xdr:row>32</xdr:row>
      <xdr:rowOff>89429</xdr:rowOff>
    </xdr:to>
    <xdr:cxnSp macro="">
      <xdr:nvCxnSpPr>
        <xdr:cNvPr id="151" name="直線コネクタ 150"/>
        <xdr:cNvCxnSpPr/>
      </xdr:nvCxnSpPr>
      <xdr:spPr>
        <a:xfrm flipV="1">
          <a:off x="11798300" y="5841069"/>
          <a:ext cx="762000" cy="50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36508</xdr:rowOff>
    </xdr:from>
    <xdr:ext cx="469744" cy="259045"/>
    <xdr:sp macro="" textlink="">
      <xdr:nvSpPr>
        <xdr:cNvPr id="152" name="n_1aveValue債務償還比率"/>
        <xdr:cNvSpPr txBox="1"/>
      </xdr:nvSpPr>
      <xdr:spPr>
        <a:xfrm>
          <a:off x="13836727" y="578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82038</xdr:rowOff>
    </xdr:from>
    <xdr:ext cx="469744" cy="259045"/>
    <xdr:sp macro="" textlink="">
      <xdr:nvSpPr>
        <xdr:cNvPr id="153" name="n_2aveValue債務償還比率"/>
        <xdr:cNvSpPr txBox="1"/>
      </xdr:nvSpPr>
      <xdr:spPr>
        <a:xfrm>
          <a:off x="13087427" y="599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27703</xdr:rowOff>
    </xdr:from>
    <xdr:ext cx="469744" cy="259045"/>
    <xdr:sp macro="" textlink="">
      <xdr:nvSpPr>
        <xdr:cNvPr id="154" name="n_3aveValue債務償還比率"/>
        <xdr:cNvSpPr txBox="1"/>
      </xdr:nvSpPr>
      <xdr:spPr>
        <a:xfrm>
          <a:off x="12325427" y="59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134785</xdr:rowOff>
    </xdr:from>
    <xdr:ext cx="469744" cy="259045"/>
    <xdr:sp macro="" textlink="">
      <xdr:nvSpPr>
        <xdr:cNvPr id="155" name="n_4aveValue債務償還比率"/>
        <xdr:cNvSpPr txBox="1"/>
      </xdr:nvSpPr>
      <xdr:spPr>
        <a:xfrm>
          <a:off x="11563427" y="570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138722</xdr:rowOff>
    </xdr:from>
    <xdr:ext cx="469744" cy="259045"/>
    <xdr:sp macro="" textlink="">
      <xdr:nvSpPr>
        <xdr:cNvPr id="156" name="n_1mainValue債務償還比率"/>
        <xdr:cNvSpPr txBox="1"/>
      </xdr:nvSpPr>
      <xdr:spPr>
        <a:xfrm>
          <a:off x="13836727" y="536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153666</xdr:rowOff>
    </xdr:from>
    <xdr:ext cx="469744" cy="259045"/>
    <xdr:sp macro="" textlink="">
      <xdr:nvSpPr>
        <xdr:cNvPr id="157" name="n_2mainValue債務償還比率"/>
        <xdr:cNvSpPr txBox="1"/>
      </xdr:nvSpPr>
      <xdr:spPr>
        <a:xfrm>
          <a:off x="13087427" y="555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164821</xdr:rowOff>
    </xdr:from>
    <xdr:ext cx="469744" cy="259045"/>
    <xdr:sp macro="" textlink="">
      <xdr:nvSpPr>
        <xdr:cNvPr id="158" name="n_3mainValue債務償還比率"/>
        <xdr:cNvSpPr txBox="1"/>
      </xdr:nvSpPr>
      <xdr:spPr>
        <a:xfrm>
          <a:off x="12325427" y="556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131356</xdr:rowOff>
    </xdr:from>
    <xdr:ext cx="469744" cy="259045"/>
    <xdr:sp macro="" textlink="">
      <xdr:nvSpPr>
        <xdr:cNvPr id="159" name="n_4mainValue債務償還比率"/>
        <xdr:cNvSpPr txBox="1"/>
      </xdr:nvSpPr>
      <xdr:spPr>
        <a:xfrm>
          <a:off x="11563427" y="638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108857</xdr:rowOff>
    </xdr:from>
    <xdr:to>
      <xdr:col>24</xdr:col>
      <xdr:colOff>62865</xdr:colOff>
      <xdr:row>41</xdr:row>
      <xdr:rowOff>57150</xdr:rowOff>
    </xdr:to>
    <xdr:cxnSp macro="">
      <xdr:nvCxnSpPr>
        <xdr:cNvPr id="59" name="直線コネクタ 58"/>
        <xdr:cNvCxnSpPr/>
      </xdr:nvCxnSpPr>
      <xdr:spPr>
        <a:xfrm flipV="1">
          <a:off x="4634865" y="5595257"/>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60977</xdr:rowOff>
    </xdr:from>
    <xdr:ext cx="405111" cy="259045"/>
    <xdr:sp macro="" textlink="">
      <xdr:nvSpPr>
        <xdr:cNvPr id="60" name="【道路】&#10;有形固定資産減価償却率最小値テキスト"/>
        <xdr:cNvSpPr txBox="1"/>
      </xdr:nvSpPr>
      <xdr:spPr>
        <a:xfrm>
          <a:off x="4673600"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57150</xdr:rowOff>
    </xdr:from>
    <xdr:to>
      <xdr:col>24</xdr:col>
      <xdr:colOff>152400</xdr:colOff>
      <xdr:row>41</xdr:row>
      <xdr:rowOff>57150</xdr:rowOff>
    </xdr:to>
    <xdr:cxnSp macro="">
      <xdr:nvCxnSpPr>
        <xdr:cNvPr id="61" name="直線コネクタ 60"/>
        <xdr:cNvCxnSpPr/>
      </xdr:nvCxnSpPr>
      <xdr:spPr>
        <a:xfrm>
          <a:off x="4546600" y="708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55534</xdr:rowOff>
    </xdr:from>
    <xdr:ext cx="405111" cy="259045"/>
    <xdr:sp macro="" textlink="">
      <xdr:nvSpPr>
        <xdr:cNvPr id="62" name="【道路】&#10;有形固定資産減価償却率最大値テキスト"/>
        <xdr:cNvSpPr txBox="1"/>
      </xdr:nvSpPr>
      <xdr:spPr>
        <a:xfrm>
          <a:off x="4673600" y="537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108857</xdr:rowOff>
    </xdr:from>
    <xdr:to>
      <xdr:col>24</xdr:col>
      <xdr:colOff>152400</xdr:colOff>
      <xdr:row>32</xdr:row>
      <xdr:rowOff>108857</xdr:rowOff>
    </xdr:to>
    <xdr:cxnSp macro="">
      <xdr:nvCxnSpPr>
        <xdr:cNvPr id="63" name="直線コネクタ 62"/>
        <xdr:cNvCxnSpPr/>
      </xdr:nvCxnSpPr>
      <xdr:spPr>
        <a:xfrm>
          <a:off x="4546600" y="559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157134</xdr:rowOff>
    </xdr:from>
    <xdr:ext cx="405111" cy="259045"/>
    <xdr:sp macro="" textlink="">
      <xdr:nvSpPr>
        <xdr:cNvPr id="64" name="【道路】&#10;有形固定資産減価償却率平均値テキスト"/>
        <xdr:cNvSpPr txBox="1"/>
      </xdr:nvSpPr>
      <xdr:spPr>
        <a:xfrm>
          <a:off x="4673600" y="6157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134257</xdr:rowOff>
    </xdr:from>
    <xdr:to>
      <xdr:col>24</xdr:col>
      <xdr:colOff>114300</xdr:colOff>
      <xdr:row>37</xdr:row>
      <xdr:rowOff>64407</xdr:rowOff>
    </xdr:to>
    <xdr:sp macro="" textlink="">
      <xdr:nvSpPr>
        <xdr:cNvPr id="65" name="フローチャート: 判断 64"/>
        <xdr:cNvSpPr/>
      </xdr:nvSpPr>
      <xdr:spPr>
        <a:xfrm>
          <a:off x="4584700" y="630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109764</xdr:rowOff>
    </xdr:from>
    <xdr:to>
      <xdr:col>20</xdr:col>
      <xdr:colOff>38100</xdr:colOff>
      <xdr:row>36</xdr:row>
      <xdr:rowOff>39914</xdr:rowOff>
    </xdr:to>
    <xdr:sp macro="" textlink="">
      <xdr:nvSpPr>
        <xdr:cNvPr id="66" name="フローチャート: 判断 65"/>
        <xdr:cNvSpPr/>
      </xdr:nvSpPr>
      <xdr:spPr>
        <a:xfrm>
          <a:off x="3746500" y="611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85272</xdr:rowOff>
    </xdr:from>
    <xdr:to>
      <xdr:col>15</xdr:col>
      <xdr:colOff>101600</xdr:colOff>
      <xdr:row>35</xdr:row>
      <xdr:rowOff>15422</xdr:rowOff>
    </xdr:to>
    <xdr:sp macro="" textlink="">
      <xdr:nvSpPr>
        <xdr:cNvPr id="67" name="フローチャート: 判断 66"/>
        <xdr:cNvSpPr/>
      </xdr:nvSpPr>
      <xdr:spPr>
        <a:xfrm>
          <a:off x="2857500" y="591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33</xdr:row>
      <xdr:rowOff>71664</xdr:rowOff>
    </xdr:from>
    <xdr:to>
      <xdr:col>10</xdr:col>
      <xdr:colOff>165100</xdr:colOff>
      <xdr:row>34</xdr:row>
      <xdr:rowOff>1814</xdr:rowOff>
    </xdr:to>
    <xdr:sp macro="" textlink="">
      <xdr:nvSpPr>
        <xdr:cNvPr id="68" name="フローチャート: 判断 67"/>
        <xdr:cNvSpPr/>
      </xdr:nvSpPr>
      <xdr:spPr>
        <a:xfrm>
          <a:off x="1968500" y="572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33</xdr:row>
      <xdr:rowOff>136978</xdr:rowOff>
    </xdr:from>
    <xdr:to>
      <xdr:col>6</xdr:col>
      <xdr:colOff>38100</xdr:colOff>
      <xdr:row>34</xdr:row>
      <xdr:rowOff>67128</xdr:rowOff>
    </xdr:to>
    <xdr:sp macro="" textlink="">
      <xdr:nvSpPr>
        <xdr:cNvPr id="69" name="フローチャート: 判断 68"/>
        <xdr:cNvSpPr/>
      </xdr:nvSpPr>
      <xdr:spPr>
        <a:xfrm>
          <a:off x="1079500" y="579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6350</xdr:rowOff>
    </xdr:from>
    <xdr:to>
      <xdr:col>24</xdr:col>
      <xdr:colOff>114300</xdr:colOff>
      <xdr:row>41</xdr:row>
      <xdr:rowOff>107950</xdr:rowOff>
    </xdr:to>
    <xdr:sp macro="" textlink="">
      <xdr:nvSpPr>
        <xdr:cNvPr id="75" name="楕円 74"/>
        <xdr:cNvSpPr/>
      </xdr:nvSpPr>
      <xdr:spPr>
        <a:xfrm>
          <a:off x="4584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92727</xdr:rowOff>
    </xdr:from>
    <xdr:ext cx="405111" cy="259045"/>
    <xdr:sp macro="" textlink="">
      <xdr:nvSpPr>
        <xdr:cNvPr id="76" name="【道路】&#10;有形固定資産減価償却率該当値テキスト"/>
        <xdr:cNvSpPr txBox="1"/>
      </xdr:nvSpPr>
      <xdr:spPr>
        <a:xfrm>
          <a:off x="4673600" y="695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142422</xdr:rowOff>
    </xdr:from>
    <xdr:to>
      <xdr:col>20</xdr:col>
      <xdr:colOff>38100</xdr:colOff>
      <xdr:row>40</xdr:row>
      <xdr:rowOff>72572</xdr:rowOff>
    </xdr:to>
    <xdr:sp macro="" textlink="">
      <xdr:nvSpPr>
        <xdr:cNvPr id="77" name="楕円 76"/>
        <xdr:cNvSpPr/>
      </xdr:nvSpPr>
      <xdr:spPr>
        <a:xfrm>
          <a:off x="3746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21772</xdr:rowOff>
    </xdr:from>
    <xdr:to>
      <xdr:col>24</xdr:col>
      <xdr:colOff>63500</xdr:colOff>
      <xdr:row>41</xdr:row>
      <xdr:rowOff>57150</xdr:rowOff>
    </xdr:to>
    <xdr:cxnSp macro="">
      <xdr:nvCxnSpPr>
        <xdr:cNvPr id="78" name="直線コネクタ 77"/>
        <xdr:cNvCxnSpPr/>
      </xdr:nvCxnSpPr>
      <xdr:spPr>
        <a:xfrm>
          <a:off x="3797300" y="6879772"/>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128815</xdr:rowOff>
    </xdr:from>
    <xdr:to>
      <xdr:col>15</xdr:col>
      <xdr:colOff>101600</xdr:colOff>
      <xdr:row>39</xdr:row>
      <xdr:rowOff>58965</xdr:rowOff>
    </xdr:to>
    <xdr:sp macro="" textlink="">
      <xdr:nvSpPr>
        <xdr:cNvPr id="79" name="楕円 78"/>
        <xdr:cNvSpPr/>
      </xdr:nvSpPr>
      <xdr:spPr>
        <a:xfrm>
          <a:off x="2857500" y="664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8165</xdr:rowOff>
    </xdr:from>
    <xdr:to>
      <xdr:col>19</xdr:col>
      <xdr:colOff>177800</xdr:colOff>
      <xdr:row>40</xdr:row>
      <xdr:rowOff>21772</xdr:rowOff>
    </xdr:to>
    <xdr:cxnSp macro="">
      <xdr:nvCxnSpPr>
        <xdr:cNvPr id="80" name="直線コネクタ 79"/>
        <xdr:cNvCxnSpPr/>
      </xdr:nvCxnSpPr>
      <xdr:spPr>
        <a:xfrm>
          <a:off x="2908300" y="6694715"/>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115207</xdr:rowOff>
    </xdr:from>
    <xdr:to>
      <xdr:col>10</xdr:col>
      <xdr:colOff>165100</xdr:colOff>
      <xdr:row>38</xdr:row>
      <xdr:rowOff>45357</xdr:rowOff>
    </xdr:to>
    <xdr:sp macro="" textlink="">
      <xdr:nvSpPr>
        <xdr:cNvPr id="81" name="楕円 80"/>
        <xdr:cNvSpPr/>
      </xdr:nvSpPr>
      <xdr:spPr>
        <a:xfrm>
          <a:off x="1968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166007</xdr:rowOff>
    </xdr:from>
    <xdr:to>
      <xdr:col>15</xdr:col>
      <xdr:colOff>50800</xdr:colOff>
      <xdr:row>39</xdr:row>
      <xdr:rowOff>8165</xdr:rowOff>
    </xdr:to>
    <xdr:cxnSp macro="">
      <xdr:nvCxnSpPr>
        <xdr:cNvPr id="82" name="直線コネクタ 81"/>
        <xdr:cNvCxnSpPr/>
      </xdr:nvCxnSpPr>
      <xdr:spPr>
        <a:xfrm>
          <a:off x="2019300" y="6509657"/>
          <a:ext cx="8890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90714</xdr:rowOff>
    </xdr:from>
    <xdr:to>
      <xdr:col>6</xdr:col>
      <xdr:colOff>38100</xdr:colOff>
      <xdr:row>37</xdr:row>
      <xdr:rowOff>20864</xdr:rowOff>
    </xdr:to>
    <xdr:sp macro="" textlink="">
      <xdr:nvSpPr>
        <xdr:cNvPr id="83" name="楕円 82"/>
        <xdr:cNvSpPr/>
      </xdr:nvSpPr>
      <xdr:spPr>
        <a:xfrm>
          <a:off x="1079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141514</xdr:rowOff>
    </xdr:from>
    <xdr:to>
      <xdr:col>10</xdr:col>
      <xdr:colOff>114300</xdr:colOff>
      <xdr:row>37</xdr:row>
      <xdr:rowOff>166007</xdr:rowOff>
    </xdr:to>
    <xdr:cxnSp macro="">
      <xdr:nvCxnSpPr>
        <xdr:cNvPr id="84" name="直線コネクタ 83"/>
        <xdr:cNvCxnSpPr/>
      </xdr:nvCxnSpPr>
      <xdr:spPr>
        <a:xfrm>
          <a:off x="1130300" y="6313714"/>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56441</xdr:rowOff>
    </xdr:from>
    <xdr:ext cx="405111" cy="259045"/>
    <xdr:sp macro="" textlink="">
      <xdr:nvSpPr>
        <xdr:cNvPr id="85" name="n_1aveValue【道路】&#10;有形固定資産減価償却率"/>
        <xdr:cNvSpPr txBox="1"/>
      </xdr:nvSpPr>
      <xdr:spPr>
        <a:xfrm>
          <a:off x="3582044" y="58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31949</xdr:rowOff>
    </xdr:from>
    <xdr:ext cx="405111" cy="259045"/>
    <xdr:sp macro="" textlink="">
      <xdr:nvSpPr>
        <xdr:cNvPr id="86" name="n_2aveValue【道路】&#10;有形固定資産減価償却率"/>
        <xdr:cNvSpPr txBox="1"/>
      </xdr:nvSpPr>
      <xdr:spPr>
        <a:xfrm>
          <a:off x="2705744" y="568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18341</xdr:rowOff>
    </xdr:from>
    <xdr:ext cx="405111" cy="259045"/>
    <xdr:sp macro="" textlink="">
      <xdr:nvSpPr>
        <xdr:cNvPr id="87" name="n_3aveValue【道路】&#10;有形固定資産減価償却率"/>
        <xdr:cNvSpPr txBox="1"/>
      </xdr:nvSpPr>
      <xdr:spPr>
        <a:xfrm>
          <a:off x="1816744" y="550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83655</xdr:rowOff>
    </xdr:from>
    <xdr:ext cx="405111" cy="259045"/>
    <xdr:sp macro="" textlink="">
      <xdr:nvSpPr>
        <xdr:cNvPr id="88" name="n_4aveValue【道路】&#10;有形固定資産減価償却率"/>
        <xdr:cNvSpPr txBox="1"/>
      </xdr:nvSpPr>
      <xdr:spPr>
        <a:xfrm>
          <a:off x="927744" y="557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63699</xdr:rowOff>
    </xdr:from>
    <xdr:ext cx="405111" cy="259045"/>
    <xdr:sp macro="" textlink="">
      <xdr:nvSpPr>
        <xdr:cNvPr id="89" name="n_1mainValue【道路】&#10;有形固定資産減価償却率"/>
        <xdr:cNvSpPr txBox="1"/>
      </xdr:nvSpPr>
      <xdr:spPr>
        <a:xfrm>
          <a:off x="3582044" y="692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50092</xdr:rowOff>
    </xdr:from>
    <xdr:ext cx="405111" cy="259045"/>
    <xdr:sp macro="" textlink="">
      <xdr:nvSpPr>
        <xdr:cNvPr id="90" name="n_2mainValue【道路】&#10;有形固定資産減価償却率"/>
        <xdr:cNvSpPr txBox="1"/>
      </xdr:nvSpPr>
      <xdr:spPr>
        <a:xfrm>
          <a:off x="2705744" y="673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36484</xdr:rowOff>
    </xdr:from>
    <xdr:ext cx="405111" cy="259045"/>
    <xdr:sp macro="" textlink="">
      <xdr:nvSpPr>
        <xdr:cNvPr id="91" name="n_3mainValue【道路】&#10;有形固定資産減価償却率"/>
        <xdr:cNvSpPr txBox="1"/>
      </xdr:nvSpPr>
      <xdr:spPr>
        <a:xfrm>
          <a:off x="1816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11991</xdr:rowOff>
    </xdr:from>
    <xdr:ext cx="405111" cy="259045"/>
    <xdr:sp macro="" textlink="">
      <xdr:nvSpPr>
        <xdr:cNvPr id="92" name="n_4mainValue【道路】&#10;有形固定資産減価償却率"/>
        <xdr:cNvSpPr txBox="1"/>
      </xdr:nvSpPr>
      <xdr:spPr>
        <a:xfrm>
          <a:off x="927744" y="63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5" name="テキスト ボックス 104"/>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3" name="テキスト ボックス 112"/>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5" name="テキスト ボックス 114"/>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28575</xdr:rowOff>
    </xdr:from>
    <xdr:to>
      <xdr:col>54</xdr:col>
      <xdr:colOff>189865</xdr:colOff>
      <xdr:row>40</xdr:row>
      <xdr:rowOff>92126</xdr:rowOff>
    </xdr:to>
    <xdr:cxnSp macro="">
      <xdr:nvCxnSpPr>
        <xdr:cNvPr id="117" name="直線コネクタ 116"/>
        <xdr:cNvCxnSpPr/>
      </xdr:nvCxnSpPr>
      <xdr:spPr>
        <a:xfrm flipV="1">
          <a:off x="10476865" y="5857875"/>
          <a:ext cx="0" cy="1092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95953</xdr:rowOff>
    </xdr:from>
    <xdr:ext cx="469744" cy="259045"/>
    <xdr:sp macro="" textlink="">
      <xdr:nvSpPr>
        <xdr:cNvPr id="118" name="【道路】&#10;一人当たり延長最小値テキスト"/>
        <xdr:cNvSpPr txBox="1"/>
      </xdr:nvSpPr>
      <xdr:spPr>
        <a:xfrm>
          <a:off x="10515600" y="695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92126</xdr:rowOff>
    </xdr:from>
    <xdr:to>
      <xdr:col>55</xdr:col>
      <xdr:colOff>88900</xdr:colOff>
      <xdr:row>40</xdr:row>
      <xdr:rowOff>92126</xdr:rowOff>
    </xdr:to>
    <xdr:cxnSp macro="">
      <xdr:nvCxnSpPr>
        <xdr:cNvPr id="119" name="直線コネクタ 118"/>
        <xdr:cNvCxnSpPr/>
      </xdr:nvCxnSpPr>
      <xdr:spPr>
        <a:xfrm>
          <a:off x="10388600" y="695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146702</xdr:rowOff>
    </xdr:from>
    <xdr:ext cx="534377" cy="259045"/>
    <xdr:sp macro="" textlink="">
      <xdr:nvSpPr>
        <xdr:cNvPr id="120" name="【道路】&#10;一人当たり延長最大値テキスト"/>
        <xdr:cNvSpPr txBox="1"/>
      </xdr:nvSpPr>
      <xdr:spPr>
        <a:xfrm>
          <a:off x="10515600" y="563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28575</xdr:rowOff>
    </xdr:from>
    <xdr:to>
      <xdr:col>55</xdr:col>
      <xdr:colOff>88900</xdr:colOff>
      <xdr:row>34</xdr:row>
      <xdr:rowOff>28575</xdr:rowOff>
    </xdr:to>
    <xdr:cxnSp macro="">
      <xdr:nvCxnSpPr>
        <xdr:cNvPr id="121" name="直線コネクタ 120"/>
        <xdr:cNvCxnSpPr/>
      </xdr:nvCxnSpPr>
      <xdr:spPr>
        <a:xfrm>
          <a:off x="10388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8729</xdr:rowOff>
    </xdr:from>
    <xdr:ext cx="534377" cy="259045"/>
    <xdr:sp macro="" textlink="">
      <xdr:nvSpPr>
        <xdr:cNvPr id="122" name="【道路】&#10;一人当たり延長平均値テキスト"/>
        <xdr:cNvSpPr txBox="1"/>
      </xdr:nvSpPr>
      <xdr:spPr>
        <a:xfrm>
          <a:off x="10515600" y="6352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157302</xdr:rowOff>
    </xdr:from>
    <xdr:to>
      <xdr:col>55</xdr:col>
      <xdr:colOff>50800</xdr:colOff>
      <xdr:row>38</xdr:row>
      <xdr:rowOff>87452</xdr:rowOff>
    </xdr:to>
    <xdr:sp macro="" textlink="">
      <xdr:nvSpPr>
        <xdr:cNvPr id="123" name="フローチャート: 判断 122"/>
        <xdr:cNvSpPr/>
      </xdr:nvSpPr>
      <xdr:spPr>
        <a:xfrm>
          <a:off x="10426700" y="650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155931</xdr:rowOff>
    </xdr:from>
    <xdr:to>
      <xdr:col>50</xdr:col>
      <xdr:colOff>165100</xdr:colOff>
      <xdr:row>38</xdr:row>
      <xdr:rowOff>86081</xdr:rowOff>
    </xdr:to>
    <xdr:sp macro="" textlink="">
      <xdr:nvSpPr>
        <xdr:cNvPr id="124" name="フローチャート: 判断 123"/>
        <xdr:cNvSpPr/>
      </xdr:nvSpPr>
      <xdr:spPr>
        <a:xfrm>
          <a:off x="9588500" y="649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166141</xdr:rowOff>
    </xdr:from>
    <xdr:to>
      <xdr:col>46</xdr:col>
      <xdr:colOff>38100</xdr:colOff>
      <xdr:row>38</xdr:row>
      <xdr:rowOff>96291</xdr:rowOff>
    </xdr:to>
    <xdr:sp macro="" textlink="">
      <xdr:nvSpPr>
        <xdr:cNvPr id="125" name="フローチャート: 判断 124"/>
        <xdr:cNvSpPr/>
      </xdr:nvSpPr>
      <xdr:spPr>
        <a:xfrm>
          <a:off x="8699500" y="650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2463</xdr:rowOff>
    </xdr:from>
    <xdr:to>
      <xdr:col>41</xdr:col>
      <xdr:colOff>101600</xdr:colOff>
      <xdr:row>38</xdr:row>
      <xdr:rowOff>104063</xdr:rowOff>
    </xdr:to>
    <xdr:sp macro="" textlink="">
      <xdr:nvSpPr>
        <xdr:cNvPr id="126" name="フローチャート: 判断 125"/>
        <xdr:cNvSpPr/>
      </xdr:nvSpPr>
      <xdr:spPr>
        <a:xfrm>
          <a:off x="7810500" y="651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95123</xdr:rowOff>
    </xdr:from>
    <xdr:to>
      <xdr:col>36</xdr:col>
      <xdr:colOff>165100</xdr:colOff>
      <xdr:row>41</xdr:row>
      <xdr:rowOff>25273</xdr:rowOff>
    </xdr:to>
    <xdr:sp macro="" textlink="">
      <xdr:nvSpPr>
        <xdr:cNvPr id="127" name="フローチャート: 判断 126"/>
        <xdr:cNvSpPr/>
      </xdr:nvSpPr>
      <xdr:spPr>
        <a:xfrm>
          <a:off x="6921500" y="69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41326</xdr:rowOff>
    </xdr:from>
    <xdr:to>
      <xdr:col>55</xdr:col>
      <xdr:colOff>50800</xdr:colOff>
      <xdr:row>40</xdr:row>
      <xdr:rowOff>142926</xdr:rowOff>
    </xdr:to>
    <xdr:sp macro="" textlink="">
      <xdr:nvSpPr>
        <xdr:cNvPr id="133" name="楕円 132"/>
        <xdr:cNvSpPr/>
      </xdr:nvSpPr>
      <xdr:spPr>
        <a:xfrm>
          <a:off x="10426700" y="689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127703</xdr:rowOff>
    </xdr:from>
    <xdr:ext cx="469744" cy="259045"/>
    <xdr:sp macro="" textlink="">
      <xdr:nvSpPr>
        <xdr:cNvPr id="134" name="【道路】&#10;一人当たり延長該当値テキスト"/>
        <xdr:cNvSpPr txBox="1"/>
      </xdr:nvSpPr>
      <xdr:spPr>
        <a:xfrm>
          <a:off x="10515600" y="681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48108</xdr:rowOff>
    </xdr:from>
    <xdr:to>
      <xdr:col>50</xdr:col>
      <xdr:colOff>165100</xdr:colOff>
      <xdr:row>40</xdr:row>
      <xdr:rowOff>149708</xdr:rowOff>
    </xdr:to>
    <xdr:sp macro="" textlink="">
      <xdr:nvSpPr>
        <xdr:cNvPr id="135" name="楕円 134"/>
        <xdr:cNvSpPr/>
      </xdr:nvSpPr>
      <xdr:spPr>
        <a:xfrm>
          <a:off x="9588500" y="690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92126</xdr:rowOff>
    </xdr:from>
    <xdr:to>
      <xdr:col>55</xdr:col>
      <xdr:colOff>0</xdr:colOff>
      <xdr:row>40</xdr:row>
      <xdr:rowOff>98908</xdr:rowOff>
    </xdr:to>
    <xdr:cxnSp macro="">
      <xdr:nvCxnSpPr>
        <xdr:cNvPr id="136" name="直線コネクタ 135"/>
        <xdr:cNvCxnSpPr/>
      </xdr:nvCxnSpPr>
      <xdr:spPr>
        <a:xfrm flipV="1">
          <a:off x="9639300" y="6950126"/>
          <a:ext cx="8382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54356</xdr:rowOff>
    </xdr:from>
    <xdr:to>
      <xdr:col>46</xdr:col>
      <xdr:colOff>38100</xdr:colOff>
      <xdr:row>40</xdr:row>
      <xdr:rowOff>155956</xdr:rowOff>
    </xdr:to>
    <xdr:sp macro="" textlink="">
      <xdr:nvSpPr>
        <xdr:cNvPr id="137" name="楕円 136"/>
        <xdr:cNvSpPr/>
      </xdr:nvSpPr>
      <xdr:spPr>
        <a:xfrm>
          <a:off x="8699500" y="69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98908</xdr:rowOff>
    </xdr:from>
    <xdr:to>
      <xdr:col>50</xdr:col>
      <xdr:colOff>114300</xdr:colOff>
      <xdr:row>40</xdr:row>
      <xdr:rowOff>105156</xdr:rowOff>
    </xdr:to>
    <xdr:cxnSp macro="">
      <xdr:nvCxnSpPr>
        <xdr:cNvPr id="138" name="直線コネクタ 137"/>
        <xdr:cNvCxnSpPr/>
      </xdr:nvCxnSpPr>
      <xdr:spPr>
        <a:xfrm flipV="1">
          <a:off x="8750300" y="6956908"/>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58471</xdr:rowOff>
    </xdr:from>
    <xdr:to>
      <xdr:col>41</xdr:col>
      <xdr:colOff>101600</xdr:colOff>
      <xdr:row>40</xdr:row>
      <xdr:rowOff>160071</xdr:rowOff>
    </xdr:to>
    <xdr:sp macro="" textlink="">
      <xdr:nvSpPr>
        <xdr:cNvPr id="139" name="楕円 138"/>
        <xdr:cNvSpPr/>
      </xdr:nvSpPr>
      <xdr:spPr>
        <a:xfrm>
          <a:off x="7810500" y="691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105156</xdr:rowOff>
    </xdr:from>
    <xdr:to>
      <xdr:col>45</xdr:col>
      <xdr:colOff>177800</xdr:colOff>
      <xdr:row>40</xdr:row>
      <xdr:rowOff>109271</xdr:rowOff>
    </xdr:to>
    <xdr:cxnSp macro="">
      <xdr:nvCxnSpPr>
        <xdr:cNvPr id="140" name="直線コネクタ 139"/>
        <xdr:cNvCxnSpPr/>
      </xdr:nvCxnSpPr>
      <xdr:spPr>
        <a:xfrm flipV="1">
          <a:off x="7861300" y="6963156"/>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61138</xdr:rowOff>
    </xdr:from>
    <xdr:to>
      <xdr:col>36</xdr:col>
      <xdr:colOff>165100</xdr:colOff>
      <xdr:row>40</xdr:row>
      <xdr:rowOff>162738</xdr:rowOff>
    </xdr:to>
    <xdr:sp macro="" textlink="">
      <xdr:nvSpPr>
        <xdr:cNvPr id="141" name="楕円 140"/>
        <xdr:cNvSpPr/>
      </xdr:nvSpPr>
      <xdr:spPr>
        <a:xfrm>
          <a:off x="6921500" y="691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109271</xdr:rowOff>
    </xdr:from>
    <xdr:to>
      <xdr:col>41</xdr:col>
      <xdr:colOff>50800</xdr:colOff>
      <xdr:row>40</xdr:row>
      <xdr:rowOff>111938</xdr:rowOff>
    </xdr:to>
    <xdr:cxnSp macro="">
      <xdr:nvCxnSpPr>
        <xdr:cNvPr id="142" name="直線コネクタ 141"/>
        <xdr:cNvCxnSpPr/>
      </xdr:nvCxnSpPr>
      <xdr:spPr>
        <a:xfrm flipV="1">
          <a:off x="6972300" y="696727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102608</xdr:rowOff>
    </xdr:from>
    <xdr:ext cx="534377" cy="259045"/>
    <xdr:sp macro="" textlink="">
      <xdr:nvSpPr>
        <xdr:cNvPr id="143" name="n_1aveValue【道路】&#10;一人当たり延長"/>
        <xdr:cNvSpPr txBox="1"/>
      </xdr:nvSpPr>
      <xdr:spPr>
        <a:xfrm>
          <a:off x="9359411" y="627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112818</xdr:rowOff>
    </xdr:from>
    <xdr:ext cx="534377" cy="259045"/>
    <xdr:sp macro="" textlink="">
      <xdr:nvSpPr>
        <xdr:cNvPr id="144" name="n_2aveValue【道路】&#10;一人当たり延長"/>
        <xdr:cNvSpPr txBox="1"/>
      </xdr:nvSpPr>
      <xdr:spPr>
        <a:xfrm>
          <a:off x="8483111" y="628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120591</xdr:rowOff>
    </xdr:from>
    <xdr:ext cx="534377" cy="259045"/>
    <xdr:sp macro="" textlink="">
      <xdr:nvSpPr>
        <xdr:cNvPr id="145" name="n_3aveValue【道路】&#10;一人当たり延長"/>
        <xdr:cNvSpPr txBox="1"/>
      </xdr:nvSpPr>
      <xdr:spPr>
        <a:xfrm>
          <a:off x="7594111" y="629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16400</xdr:rowOff>
    </xdr:from>
    <xdr:ext cx="469744" cy="259045"/>
    <xdr:sp macro="" textlink="">
      <xdr:nvSpPr>
        <xdr:cNvPr id="146" name="n_4aveValue【道路】&#10;一人当たり延長"/>
        <xdr:cNvSpPr txBox="1"/>
      </xdr:nvSpPr>
      <xdr:spPr>
        <a:xfrm>
          <a:off x="6737427" y="704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140835</xdr:rowOff>
    </xdr:from>
    <xdr:ext cx="469744" cy="259045"/>
    <xdr:sp macro="" textlink="">
      <xdr:nvSpPr>
        <xdr:cNvPr id="147" name="n_1mainValue【道路】&#10;一人当たり延長"/>
        <xdr:cNvSpPr txBox="1"/>
      </xdr:nvSpPr>
      <xdr:spPr>
        <a:xfrm>
          <a:off x="9391727" y="699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147083</xdr:rowOff>
    </xdr:from>
    <xdr:ext cx="469744" cy="259045"/>
    <xdr:sp macro="" textlink="">
      <xdr:nvSpPr>
        <xdr:cNvPr id="148" name="n_2mainValue【道路】&#10;一人当たり延長"/>
        <xdr:cNvSpPr txBox="1"/>
      </xdr:nvSpPr>
      <xdr:spPr>
        <a:xfrm>
          <a:off x="8515427" y="700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151198</xdr:rowOff>
    </xdr:from>
    <xdr:ext cx="469744" cy="259045"/>
    <xdr:sp macro="" textlink="">
      <xdr:nvSpPr>
        <xdr:cNvPr id="149" name="n_3mainValue【道路】&#10;一人当たり延長"/>
        <xdr:cNvSpPr txBox="1"/>
      </xdr:nvSpPr>
      <xdr:spPr>
        <a:xfrm>
          <a:off x="7626427" y="700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7815</xdr:rowOff>
    </xdr:from>
    <xdr:ext cx="469744" cy="259045"/>
    <xdr:sp macro="" textlink="">
      <xdr:nvSpPr>
        <xdr:cNvPr id="150" name="n_4mainValue【道路】&#10;一人当たり延長"/>
        <xdr:cNvSpPr txBox="1"/>
      </xdr:nvSpPr>
      <xdr:spPr>
        <a:xfrm>
          <a:off x="6737427" y="66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1" name="テキスト ボックス 16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3" name="テキスト ボックス 16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58</xdr:row>
      <xdr:rowOff>106680</xdr:rowOff>
    </xdr:from>
    <xdr:to>
      <xdr:col>24</xdr:col>
      <xdr:colOff>62865</xdr:colOff>
      <xdr:row>64</xdr:row>
      <xdr:rowOff>30480</xdr:rowOff>
    </xdr:to>
    <xdr:cxnSp macro="">
      <xdr:nvCxnSpPr>
        <xdr:cNvPr id="175" name="直線コネクタ 174"/>
        <xdr:cNvCxnSpPr/>
      </xdr:nvCxnSpPr>
      <xdr:spPr>
        <a:xfrm flipV="1">
          <a:off x="4634865" y="10050780"/>
          <a:ext cx="0" cy="952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34307</xdr:rowOff>
    </xdr:from>
    <xdr:ext cx="405111" cy="259045"/>
    <xdr:sp macro="" textlink="">
      <xdr:nvSpPr>
        <xdr:cNvPr id="176" name="【橋りょう・トンネル】&#10;有形固定資産減価償却率最小値テキスト"/>
        <xdr:cNvSpPr txBox="1"/>
      </xdr:nvSpPr>
      <xdr:spPr>
        <a:xfrm>
          <a:off x="4673600"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30480</xdr:rowOff>
    </xdr:from>
    <xdr:to>
      <xdr:col>24</xdr:col>
      <xdr:colOff>152400</xdr:colOff>
      <xdr:row>64</xdr:row>
      <xdr:rowOff>30480</xdr:rowOff>
    </xdr:to>
    <xdr:cxnSp macro="">
      <xdr:nvCxnSpPr>
        <xdr:cNvPr id="177" name="直線コネクタ 176"/>
        <xdr:cNvCxnSpPr/>
      </xdr:nvCxnSpPr>
      <xdr:spPr>
        <a:xfrm>
          <a:off x="4546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53357</xdr:rowOff>
    </xdr:from>
    <xdr:ext cx="405111" cy="259045"/>
    <xdr:sp macro="" textlink="">
      <xdr:nvSpPr>
        <xdr:cNvPr id="178" name="【橋りょう・トンネル】&#10;有形固定資産減価償却率最大値テキスト"/>
        <xdr:cNvSpPr txBox="1"/>
      </xdr:nvSpPr>
      <xdr:spPr>
        <a:xfrm>
          <a:off x="4673600"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106680</xdr:rowOff>
    </xdr:from>
    <xdr:to>
      <xdr:col>24</xdr:col>
      <xdr:colOff>152400</xdr:colOff>
      <xdr:row>58</xdr:row>
      <xdr:rowOff>106680</xdr:rowOff>
    </xdr:to>
    <xdr:cxnSp macro="">
      <xdr:nvCxnSpPr>
        <xdr:cNvPr id="179" name="直線コネクタ 178"/>
        <xdr:cNvCxnSpPr/>
      </xdr:nvCxnSpPr>
      <xdr:spPr>
        <a:xfrm>
          <a:off x="4546600" y="1005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91457</xdr:rowOff>
    </xdr:from>
    <xdr:ext cx="405111" cy="259045"/>
    <xdr:sp macro="" textlink="">
      <xdr:nvSpPr>
        <xdr:cNvPr id="180" name="【橋りょう・トンネル】&#10;有形固定資産減価償却率平均値テキスト"/>
        <xdr:cNvSpPr txBox="1"/>
      </xdr:nvSpPr>
      <xdr:spPr>
        <a:xfrm>
          <a:off x="4673600" y="10549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113030</xdr:rowOff>
    </xdr:from>
    <xdr:to>
      <xdr:col>24</xdr:col>
      <xdr:colOff>114300</xdr:colOff>
      <xdr:row>62</xdr:row>
      <xdr:rowOff>43180</xdr:rowOff>
    </xdr:to>
    <xdr:sp macro="" textlink="">
      <xdr:nvSpPr>
        <xdr:cNvPr id="181" name="フローチャート: 判断 180"/>
        <xdr:cNvSpPr/>
      </xdr:nvSpPr>
      <xdr:spPr>
        <a:xfrm>
          <a:off x="4584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170180</xdr:rowOff>
    </xdr:from>
    <xdr:to>
      <xdr:col>20</xdr:col>
      <xdr:colOff>38100</xdr:colOff>
      <xdr:row>61</xdr:row>
      <xdr:rowOff>100330</xdr:rowOff>
    </xdr:to>
    <xdr:sp macro="" textlink="">
      <xdr:nvSpPr>
        <xdr:cNvPr id="182" name="フローチャート: 判断 181"/>
        <xdr:cNvSpPr/>
      </xdr:nvSpPr>
      <xdr:spPr>
        <a:xfrm>
          <a:off x="3746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3" name="フローチャート: 判断 182"/>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143510</xdr:rowOff>
    </xdr:from>
    <xdr:to>
      <xdr:col>10</xdr:col>
      <xdr:colOff>165100</xdr:colOff>
      <xdr:row>60</xdr:row>
      <xdr:rowOff>73660</xdr:rowOff>
    </xdr:to>
    <xdr:sp macro="" textlink="">
      <xdr:nvSpPr>
        <xdr:cNvPr id="184" name="フローチャート: 判断 183"/>
        <xdr:cNvSpPr/>
      </xdr:nvSpPr>
      <xdr:spPr>
        <a:xfrm>
          <a:off x="1968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185" name="フローチャート: 判断 184"/>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91" name="楕円 190"/>
        <xdr:cNvSpPr/>
      </xdr:nvSpPr>
      <xdr:spPr>
        <a:xfrm>
          <a:off x="4584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8907</xdr:rowOff>
    </xdr:from>
    <xdr:ext cx="405111" cy="259045"/>
    <xdr:sp macro="" textlink="">
      <xdr:nvSpPr>
        <xdr:cNvPr id="192" name="【橋りょう・トンネル】&#10;有形固定資産減価償却率該当値テキスト"/>
        <xdr:cNvSpPr txBox="1"/>
      </xdr:nvSpPr>
      <xdr:spPr>
        <a:xfrm>
          <a:off x="4673600" y="995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105410</xdr:rowOff>
    </xdr:from>
    <xdr:to>
      <xdr:col>20</xdr:col>
      <xdr:colOff>38100</xdr:colOff>
      <xdr:row>58</xdr:row>
      <xdr:rowOff>35560</xdr:rowOff>
    </xdr:to>
    <xdr:sp macro="" textlink="">
      <xdr:nvSpPr>
        <xdr:cNvPr id="193" name="楕円 192"/>
        <xdr:cNvSpPr/>
      </xdr:nvSpPr>
      <xdr:spPr>
        <a:xfrm>
          <a:off x="3746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156210</xdr:rowOff>
    </xdr:from>
    <xdr:to>
      <xdr:col>24</xdr:col>
      <xdr:colOff>63500</xdr:colOff>
      <xdr:row>58</xdr:row>
      <xdr:rowOff>106680</xdr:rowOff>
    </xdr:to>
    <xdr:cxnSp macro="">
      <xdr:nvCxnSpPr>
        <xdr:cNvPr id="194" name="直線コネクタ 193"/>
        <xdr:cNvCxnSpPr/>
      </xdr:nvCxnSpPr>
      <xdr:spPr>
        <a:xfrm>
          <a:off x="3797300" y="99288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170180</xdr:rowOff>
    </xdr:from>
    <xdr:to>
      <xdr:col>15</xdr:col>
      <xdr:colOff>101600</xdr:colOff>
      <xdr:row>57</xdr:row>
      <xdr:rowOff>100330</xdr:rowOff>
    </xdr:to>
    <xdr:sp macro="" textlink="">
      <xdr:nvSpPr>
        <xdr:cNvPr id="195" name="楕円 194"/>
        <xdr:cNvSpPr/>
      </xdr:nvSpPr>
      <xdr:spPr>
        <a:xfrm>
          <a:off x="28575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49530</xdr:rowOff>
    </xdr:from>
    <xdr:to>
      <xdr:col>19</xdr:col>
      <xdr:colOff>177800</xdr:colOff>
      <xdr:row>57</xdr:row>
      <xdr:rowOff>156210</xdr:rowOff>
    </xdr:to>
    <xdr:cxnSp macro="">
      <xdr:nvCxnSpPr>
        <xdr:cNvPr id="196" name="直線コネクタ 195"/>
        <xdr:cNvCxnSpPr/>
      </xdr:nvCxnSpPr>
      <xdr:spPr>
        <a:xfrm>
          <a:off x="2908300" y="98221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55880</xdr:rowOff>
    </xdr:from>
    <xdr:to>
      <xdr:col>10</xdr:col>
      <xdr:colOff>165100</xdr:colOff>
      <xdr:row>56</xdr:row>
      <xdr:rowOff>157480</xdr:rowOff>
    </xdr:to>
    <xdr:sp macro="" textlink="">
      <xdr:nvSpPr>
        <xdr:cNvPr id="197" name="楕円 196"/>
        <xdr:cNvSpPr/>
      </xdr:nvSpPr>
      <xdr:spPr>
        <a:xfrm>
          <a:off x="1968500" y="9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106680</xdr:rowOff>
    </xdr:from>
    <xdr:to>
      <xdr:col>15</xdr:col>
      <xdr:colOff>50800</xdr:colOff>
      <xdr:row>57</xdr:row>
      <xdr:rowOff>49530</xdr:rowOff>
    </xdr:to>
    <xdr:cxnSp macro="">
      <xdr:nvCxnSpPr>
        <xdr:cNvPr id="198" name="直線コネクタ 197"/>
        <xdr:cNvCxnSpPr/>
      </xdr:nvCxnSpPr>
      <xdr:spPr>
        <a:xfrm>
          <a:off x="2019300" y="97078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120650</xdr:rowOff>
    </xdr:from>
    <xdr:to>
      <xdr:col>6</xdr:col>
      <xdr:colOff>38100</xdr:colOff>
      <xdr:row>56</xdr:row>
      <xdr:rowOff>50800</xdr:rowOff>
    </xdr:to>
    <xdr:sp macro="" textlink="">
      <xdr:nvSpPr>
        <xdr:cNvPr id="199" name="楕円 198"/>
        <xdr:cNvSpPr/>
      </xdr:nvSpPr>
      <xdr:spPr>
        <a:xfrm>
          <a:off x="1079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0</xdr:rowOff>
    </xdr:from>
    <xdr:to>
      <xdr:col>10</xdr:col>
      <xdr:colOff>114300</xdr:colOff>
      <xdr:row>56</xdr:row>
      <xdr:rowOff>106680</xdr:rowOff>
    </xdr:to>
    <xdr:cxnSp macro="">
      <xdr:nvCxnSpPr>
        <xdr:cNvPr id="200" name="直線コネクタ 199"/>
        <xdr:cNvCxnSpPr/>
      </xdr:nvCxnSpPr>
      <xdr:spPr>
        <a:xfrm>
          <a:off x="1130300" y="96012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91457</xdr:rowOff>
    </xdr:from>
    <xdr:ext cx="405111" cy="259045"/>
    <xdr:sp macro="" textlink="">
      <xdr:nvSpPr>
        <xdr:cNvPr id="201" name="n_1aveValue【橋りょう・トンネル】&#10;有形固定資産減価償却率"/>
        <xdr:cNvSpPr txBox="1"/>
      </xdr:nvSpPr>
      <xdr:spPr>
        <a:xfrm>
          <a:off x="35820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202" name="n_2aveValue【橋りょう・トンネル】&#10;有形固定資産減価償却率"/>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64787</xdr:rowOff>
    </xdr:from>
    <xdr:ext cx="405111" cy="259045"/>
    <xdr:sp macro="" textlink="">
      <xdr:nvSpPr>
        <xdr:cNvPr id="203" name="n_3aveValue【橋りょう・トンネル】&#10;有形固定資産減価償却率"/>
        <xdr:cNvSpPr txBox="1"/>
      </xdr:nvSpPr>
      <xdr:spPr>
        <a:xfrm>
          <a:off x="1816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204" name="n_4aveValue【橋りょう・トンネル】&#10;有形固定資産減価償却率"/>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52087</xdr:rowOff>
    </xdr:from>
    <xdr:ext cx="405111" cy="259045"/>
    <xdr:sp macro="" textlink="">
      <xdr:nvSpPr>
        <xdr:cNvPr id="205" name="n_1mainValue【橋りょう・トンネル】&#10;有形固定資産減価償却率"/>
        <xdr:cNvSpPr txBox="1"/>
      </xdr:nvSpPr>
      <xdr:spPr>
        <a:xfrm>
          <a:off x="3582044" y="965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116857</xdr:rowOff>
    </xdr:from>
    <xdr:ext cx="405111" cy="259045"/>
    <xdr:sp macro="" textlink="">
      <xdr:nvSpPr>
        <xdr:cNvPr id="206" name="n_2mainValue【橋りょう・トンネル】&#10;有形固定資産減価償却率"/>
        <xdr:cNvSpPr txBox="1"/>
      </xdr:nvSpPr>
      <xdr:spPr>
        <a:xfrm>
          <a:off x="270574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2557</xdr:rowOff>
    </xdr:from>
    <xdr:ext cx="405111" cy="259045"/>
    <xdr:sp macro="" textlink="">
      <xdr:nvSpPr>
        <xdr:cNvPr id="207" name="n_3mainValue【橋りょう・トンネル】&#10;有形固定資産減価償却率"/>
        <xdr:cNvSpPr txBox="1"/>
      </xdr:nvSpPr>
      <xdr:spPr>
        <a:xfrm>
          <a:off x="1816744" y="943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67327</xdr:rowOff>
    </xdr:from>
    <xdr:ext cx="405111" cy="259045"/>
    <xdr:sp macro="" textlink="">
      <xdr:nvSpPr>
        <xdr:cNvPr id="208" name="n_4mainValue【橋りょう・トンネル】&#10;有形固定資産減価償却率"/>
        <xdr:cNvSpPr txBox="1"/>
      </xdr:nvSpPr>
      <xdr:spPr>
        <a:xfrm>
          <a:off x="927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65</xdr:row>
      <xdr:rowOff>143527</xdr:rowOff>
    </xdr:from>
    <xdr:ext cx="248786" cy="259045"/>
    <xdr:sp macro="" textlink="">
      <xdr:nvSpPr>
        <xdr:cNvPr id="219" name="テキスト ボックス 218"/>
        <xdr:cNvSpPr txBox="1"/>
      </xdr:nvSpPr>
      <xdr:spPr>
        <a:xfrm>
          <a:off x="6355214" y="1128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20" name="直線コネクタ 219"/>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63</xdr:row>
      <xdr:rowOff>29227</xdr:rowOff>
    </xdr:from>
    <xdr:ext cx="595419" cy="259045"/>
    <xdr:sp macro="" textlink="">
      <xdr:nvSpPr>
        <xdr:cNvPr id="221" name="テキスト ボックス 220"/>
        <xdr:cNvSpPr txBox="1"/>
      </xdr:nvSpPr>
      <xdr:spPr>
        <a:xfrm>
          <a:off x="6008581" y="1083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2" name="直線コネクタ 221"/>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3" name="テキスト ボックス 222"/>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4" name="直線コネクタ 223"/>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5" name="テキスト ボックス 224"/>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6" name="直線コネクタ 225"/>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7" name="テキスト ボックス 226"/>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9" name="テキスト ボックス 228"/>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61699</xdr:rowOff>
    </xdr:from>
    <xdr:to>
      <xdr:col>54</xdr:col>
      <xdr:colOff>189865</xdr:colOff>
      <xdr:row>62</xdr:row>
      <xdr:rowOff>42597</xdr:rowOff>
    </xdr:to>
    <xdr:cxnSp macro="">
      <xdr:nvCxnSpPr>
        <xdr:cNvPr id="231" name="直線コネクタ 230"/>
        <xdr:cNvCxnSpPr/>
      </xdr:nvCxnSpPr>
      <xdr:spPr>
        <a:xfrm flipV="1">
          <a:off x="10476865" y="9491449"/>
          <a:ext cx="0" cy="118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46424</xdr:rowOff>
    </xdr:from>
    <xdr:ext cx="599010" cy="259045"/>
    <xdr:sp macro="" textlink="">
      <xdr:nvSpPr>
        <xdr:cNvPr id="232" name="【橋りょう・トンネル】&#10;一人当たり有形固定資産（償却資産）額最小値テキスト"/>
        <xdr:cNvSpPr txBox="1"/>
      </xdr:nvSpPr>
      <xdr:spPr>
        <a:xfrm>
          <a:off x="10515600" y="1067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42597</xdr:rowOff>
    </xdr:from>
    <xdr:to>
      <xdr:col>55</xdr:col>
      <xdr:colOff>88900</xdr:colOff>
      <xdr:row>62</xdr:row>
      <xdr:rowOff>42597</xdr:rowOff>
    </xdr:to>
    <xdr:cxnSp macro="">
      <xdr:nvCxnSpPr>
        <xdr:cNvPr id="233" name="直線コネクタ 232"/>
        <xdr:cNvCxnSpPr/>
      </xdr:nvCxnSpPr>
      <xdr:spPr>
        <a:xfrm>
          <a:off x="10388600" y="10672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8376</xdr:rowOff>
    </xdr:from>
    <xdr:ext cx="599010" cy="259045"/>
    <xdr:sp macro="" textlink="">
      <xdr:nvSpPr>
        <xdr:cNvPr id="234" name="【橋りょう・トンネル】&#10;一人当たり有形固定資産（償却資産）額最大値テキスト"/>
        <xdr:cNvSpPr txBox="1"/>
      </xdr:nvSpPr>
      <xdr:spPr>
        <a:xfrm>
          <a:off x="10515600" y="9266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61699</xdr:rowOff>
    </xdr:from>
    <xdr:to>
      <xdr:col>55</xdr:col>
      <xdr:colOff>88900</xdr:colOff>
      <xdr:row>55</xdr:row>
      <xdr:rowOff>61699</xdr:rowOff>
    </xdr:to>
    <xdr:cxnSp macro="">
      <xdr:nvCxnSpPr>
        <xdr:cNvPr id="235" name="直線コネクタ 234"/>
        <xdr:cNvCxnSpPr/>
      </xdr:nvCxnSpPr>
      <xdr:spPr>
        <a:xfrm>
          <a:off x="10388600" y="949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57</xdr:row>
      <xdr:rowOff>112661</xdr:rowOff>
    </xdr:from>
    <xdr:ext cx="599010" cy="259045"/>
    <xdr:sp macro="" textlink="">
      <xdr:nvSpPr>
        <xdr:cNvPr id="236" name="【橋りょう・トンネル】&#10;一人当たり有形固定資産（償却資産）額平均値テキスト"/>
        <xdr:cNvSpPr txBox="1"/>
      </xdr:nvSpPr>
      <xdr:spPr>
        <a:xfrm>
          <a:off x="10515600" y="98853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89784</xdr:rowOff>
    </xdr:from>
    <xdr:to>
      <xdr:col>55</xdr:col>
      <xdr:colOff>50800</xdr:colOff>
      <xdr:row>59</xdr:row>
      <xdr:rowOff>19934</xdr:rowOff>
    </xdr:to>
    <xdr:sp macro="" textlink="">
      <xdr:nvSpPr>
        <xdr:cNvPr id="237" name="フローチャート: 判断 236"/>
        <xdr:cNvSpPr/>
      </xdr:nvSpPr>
      <xdr:spPr>
        <a:xfrm>
          <a:off x="10426700" y="1003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101987</xdr:rowOff>
    </xdr:from>
    <xdr:to>
      <xdr:col>50</xdr:col>
      <xdr:colOff>165100</xdr:colOff>
      <xdr:row>59</xdr:row>
      <xdr:rowOff>32137</xdr:rowOff>
    </xdr:to>
    <xdr:sp macro="" textlink="">
      <xdr:nvSpPr>
        <xdr:cNvPr id="238" name="フローチャート: 判断 237"/>
        <xdr:cNvSpPr/>
      </xdr:nvSpPr>
      <xdr:spPr>
        <a:xfrm>
          <a:off x="9588500" y="1004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119452</xdr:rowOff>
    </xdr:from>
    <xdr:to>
      <xdr:col>46</xdr:col>
      <xdr:colOff>38100</xdr:colOff>
      <xdr:row>59</xdr:row>
      <xdr:rowOff>49602</xdr:rowOff>
    </xdr:to>
    <xdr:sp macro="" textlink="">
      <xdr:nvSpPr>
        <xdr:cNvPr id="239" name="フローチャート: 判断 238"/>
        <xdr:cNvSpPr/>
      </xdr:nvSpPr>
      <xdr:spPr>
        <a:xfrm>
          <a:off x="8699500" y="1006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135733</xdr:rowOff>
    </xdr:from>
    <xdr:to>
      <xdr:col>41</xdr:col>
      <xdr:colOff>101600</xdr:colOff>
      <xdr:row>59</xdr:row>
      <xdr:rowOff>65883</xdr:rowOff>
    </xdr:to>
    <xdr:sp macro="" textlink="">
      <xdr:nvSpPr>
        <xdr:cNvPr id="240" name="フローチャート: 判断 239"/>
        <xdr:cNvSpPr/>
      </xdr:nvSpPr>
      <xdr:spPr>
        <a:xfrm>
          <a:off x="7810500" y="1007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27230</xdr:rowOff>
    </xdr:from>
    <xdr:to>
      <xdr:col>36</xdr:col>
      <xdr:colOff>165100</xdr:colOff>
      <xdr:row>62</xdr:row>
      <xdr:rowOff>128830</xdr:rowOff>
    </xdr:to>
    <xdr:sp macro="" textlink="">
      <xdr:nvSpPr>
        <xdr:cNvPr id="241" name="フローチャート: 判断 240"/>
        <xdr:cNvSpPr/>
      </xdr:nvSpPr>
      <xdr:spPr>
        <a:xfrm>
          <a:off x="6921500" y="106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106545</xdr:rowOff>
    </xdr:from>
    <xdr:to>
      <xdr:col>55</xdr:col>
      <xdr:colOff>50800</xdr:colOff>
      <xdr:row>59</xdr:row>
      <xdr:rowOff>36695</xdr:rowOff>
    </xdr:to>
    <xdr:sp macro="" textlink="">
      <xdr:nvSpPr>
        <xdr:cNvPr id="247" name="楕円 246"/>
        <xdr:cNvSpPr/>
      </xdr:nvSpPr>
      <xdr:spPr>
        <a:xfrm>
          <a:off x="10426700" y="1005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84972</xdr:rowOff>
    </xdr:from>
    <xdr:ext cx="599010" cy="259045"/>
    <xdr:sp macro="" textlink="">
      <xdr:nvSpPr>
        <xdr:cNvPr id="248" name="【橋りょう・トンネル】&#10;一人当たり有形固定資産（償却資産）額該当値テキスト"/>
        <xdr:cNvSpPr txBox="1"/>
      </xdr:nvSpPr>
      <xdr:spPr>
        <a:xfrm>
          <a:off x="10515600" y="1002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123690</xdr:rowOff>
    </xdr:from>
    <xdr:to>
      <xdr:col>50</xdr:col>
      <xdr:colOff>165100</xdr:colOff>
      <xdr:row>59</xdr:row>
      <xdr:rowOff>53840</xdr:rowOff>
    </xdr:to>
    <xdr:sp macro="" textlink="">
      <xdr:nvSpPr>
        <xdr:cNvPr id="249" name="楕円 248"/>
        <xdr:cNvSpPr/>
      </xdr:nvSpPr>
      <xdr:spPr>
        <a:xfrm>
          <a:off x="9588500" y="1006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157345</xdr:rowOff>
    </xdr:from>
    <xdr:to>
      <xdr:col>55</xdr:col>
      <xdr:colOff>0</xdr:colOff>
      <xdr:row>59</xdr:row>
      <xdr:rowOff>3040</xdr:rowOff>
    </xdr:to>
    <xdr:cxnSp macro="">
      <xdr:nvCxnSpPr>
        <xdr:cNvPr id="250" name="直線コネクタ 249"/>
        <xdr:cNvCxnSpPr/>
      </xdr:nvCxnSpPr>
      <xdr:spPr>
        <a:xfrm flipV="1">
          <a:off x="9639300" y="1010144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142934</xdr:rowOff>
    </xdr:from>
    <xdr:to>
      <xdr:col>46</xdr:col>
      <xdr:colOff>38100</xdr:colOff>
      <xdr:row>59</xdr:row>
      <xdr:rowOff>73084</xdr:rowOff>
    </xdr:to>
    <xdr:sp macro="" textlink="">
      <xdr:nvSpPr>
        <xdr:cNvPr id="251" name="楕円 250"/>
        <xdr:cNvSpPr/>
      </xdr:nvSpPr>
      <xdr:spPr>
        <a:xfrm>
          <a:off x="8699500" y="1008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3040</xdr:rowOff>
    </xdr:from>
    <xdr:to>
      <xdr:col>50</xdr:col>
      <xdr:colOff>114300</xdr:colOff>
      <xdr:row>59</xdr:row>
      <xdr:rowOff>22284</xdr:rowOff>
    </xdr:to>
    <xdr:cxnSp macro="">
      <xdr:nvCxnSpPr>
        <xdr:cNvPr id="252" name="直線コネクタ 251"/>
        <xdr:cNvCxnSpPr/>
      </xdr:nvCxnSpPr>
      <xdr:spPr>
        <a:xfrm flipV="1">
          <a:off x="8750300" y="10118590"/>
          <a:ext cx="889000" cy="1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154912</xdr:rowOff>
    </xdr:from>
    <xdr:to>
      <xdr:col>41</xdr:col>
      <xdr:colOff>101600</xdr:colOff>
      <xdr:row>59</xdr:row>
      <xdr:rowOff>85062</xdr:rowOff>
    </xdr:to>
    <xdr:sp macro="" textlink="">
      <xdr:nvSpPr>
        <xdr:cNvPr id="253" name="楕円 252"/>
        <xdr:cNvSpPr/>
      </xdr:nvSpPr>
      <xdr:spPr>
        <a:xfrm>
          <a:off x="7810500" y="1009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22284</xdr:rowOff>
    </xdr:from>
    <xdr:to>
      <xdr:col>45</xdr:col>
      <xdr:colOff>177800</xdr:colOff>
      <xdr:row>59</xdr:row>
      <xdr:rowOff>34262</xdr:rowOff>
    </xdr:to>
    <xdr:cxnSp macro="">
      <xdr:nvCxnSpPr>
        <xdr:cNvPr id="254" name="直線コネクタ 253"/>
        <xdr:cNvCxnSpPr/>
      </xdr:nvCxnSpPr>
      <xdr:spPr>
        <a:xfrm flipV="1">
          <a:off x="7861300" y="10137834"/>
          <a:ext cx="889000" cy="1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165643</xdr:rowOff>
    </xdr:from>
    <xdr:to>
      <xdr:col>36</xdr:col>
      <xdr:colOff>165100</xdr:colOff>
      <xdr:row>59</xdr:row>
      <xdr:rowOff>95793</xdr:rowOff>
    </xdr:to>
    <xdr:sp macro="" textlink="">
      <xdr:nvSpPr>
        <xdr:cNvPr id="255" name="楕円 254"/>
        <xdr:cNvSpPr/>
      </xdr:nvSpPr>
      <xdr:spPr>
        <a:xfrm>
          <a:off x="6921500" y="1010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34262</xdr:rowOff>
    </xdr:from>
    <xdr:to>
      <xdr:col>41</xdr:col>
      <xdr:colOff>50800</xdr:colOff>
      <xdr:row>59</xdr:row>
      <xdr:rowOff>44993</xdr:rowOff>
    </xdr:to>
    <xdr:cxnSp macro="">
      <xdr:nvCxnSpPr>
        <xdr:cNvPr id="256" name="直線コネクタ 255"/>
        <xdr:cNvCxnSpPr/>
      </xdr:nvCxnSpPr>
      <xdr:spPr>
        <a:xfrm flipV="1">
          <a:off x="6972300" y="10149812"/>
          <a:ext cx="88900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57</xdr:row>
      <xdr:rowOff>48664</xdr:rowOff>
    </xdr:from>
    <xdr:ext cx="599010" cy="259045"/>
    <xdr:sp macro="" textlink="">
      <xdr:nvSpPr>
        <xdr:cNvPr id="257" name="n_1aveValue【橋りょう・トンネル】&#10;一人当たり有形固定資産（償却資産）額"/>
        <xdr:cNvSpPr txBox="1"/>
      </xdr:nvSpPr>
      <xdr:spPr>
        <a:xfrm>
          <a:off x="9327095" y="982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66129</xdr:rowOff>
    </xdr:from>
    <xdr:ext cx="599010" cy="259045"/>
    <xdr:sp macro="" textlink="">
      <xdr:nvSpPr>
        <xdr:cNvPr id="258" name="n_2aveValue【橋りょう・トンネル】&#10;一人当たり有形固定資産（償却資産）額"/>
        <xdr:cNvSpPr txBox="1"/>
      </xdr:nvSpPr>
      <xdr:spPr>
        <a:xfrm>
          <a:off x="8450795" y="983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82410</xdr:rowOff>
    </xdr:from>
    <xdr:ext cx="599010" cy="259045"/>
    <xdr:sp macro="" textlink="">
      <xdr:nvSpPr>
        <xdr:cNvPr id="259" name="n_3aveValue【橋りょう・トンネル】&#10;一人当たり有形固定資産（償却資産）額"/>
        <xdr:cNvSpPr txBox="1"/>
      </xdr:nvSpPr>
      <xdr:spPr>
        <a:xfrm>
          <a:off x="7561795" y="9855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119957</xdr:rowOff>
    </xdr:from>
    <xdr:ext cx="599010" cy="259045"/>
    <xdr:sp macro="" textlink="">
      <xdr:nvSpPr>
        <xdr:cNvPr id="260" name="n_4aveValue【橋りょう・トンネル】&#10;一人当たり有形固定資産（償却資産）額"/>
        <xdr:cNvSpPr txBox="1"/>
      </xdr:nvSpPr>
      <xdr:spPr>
        <a:xfrm>
          <a:off x="6672795" y="1074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44967</xdr:rowOff>
    </xdr:from>
    <xdr:ext cx="599010" cy="259045"/>
    <xdr:sp macro="" textlink="">
      <xdr:nvSpPr>
        <xdr:cNvPr id="261" name="n_1mainValue【橋りょう・トンネル】&#10;一人当たり有形固定資産（償却資産）額"/>
        <xdr:cNvSpPr txBox="1"/>
      </xdr:nvSpPr>
      <xdr:spPr>
        <a:xfrm>
          <a:off x="9327095" y="1016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64211</xdr:rowOff>
    </xdr:from>
    <xdr:ext cx="599010" cy="259045"/>
    <xdr:sp macro="" textlink="">
      <xdr:nvSpPr>
        <xdr:cNvPr id="262" name="n_2mainValue【橋りょう・トンネル】&#10;一人当たり有形固定資産（償却資産）額"/>
        <xdr:cNvSpPr txBox="1"/>
      </xdr:nvSpPr>
      <xdr:spPr>
        <a:xfrm>
          <a:off x="8450795" y="1017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76189</xdr:rowOff>
    </xdr:from>
    <xdr:ext cx="599010" cy="259045"/>
    <xdr:sp macro="" textlink="">
      <xdr:nvSpPr>
        <xdr:cNvPr id="263" name="n_3mainValue【橋りょう・トンネル】&#10;一人当たり有形固定資産（償却資産）額"/>
        <xdr:cNvSpPr txBox="1"/>
      </xdr:nvSpPr>
      <xdr:spPr>
        <a:xfrm>
          <a:off x="7561795" y="1019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112320</xdr:rowOff>
    </xdr:from>
    <xdr:ext cx="599010" cy="259045"/>
    <xdr:sp macro="" textlink="">
      <xdr:nvSpPr>
        <xdr:cNvPr id="264" name="n_4mainValue【橋りょう・トンネル】&#10;一人当たり有形固定資産（償却資産）額"/>
        <xdr:cNvSpPr txBox="1"/>
      </xdr:nvSpPr>
      <xdr:spPr>
        <a:xfrm>
          <a:off x="6672795" y="988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7" name="テキスト ボックス 276"/>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81</xdr:row>
      <xdr:rowOff>67818</xdr:rowOff>
    </xdr:from>
    <xdr:to>
      <xdr:col>24</xdr:col>
      <xdr:colOff>62865</xdr:colOff>
      <xdr:row>86</xdr:row>
      <xdr:rowOff>111252</xdr:rowOff>
    </xdr:to>
    <xdr:cxnSp macro="">
      <xdr:nvCxnSpPr>
        <xdr:cNvPr id="287" name="直線コネクタ 286"/>
        <xdr:cNvCxnSpPr/>
      </xdr:nvCxnSpPr>
      <xdr:spPr>
        <a:xfrm flipV="1">
          <a:off x="4634865" y="13955268"/>
          <a:ext cx="0" cy="900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115079</xdr:rowOff>
    </xdr:from>
    <xdr:ext cx="405111" cy="259045"/>
    <xdr:sp macro="" textlink="">
      <xdr:nvSpPr>
        <xdr:cNvPr id="288" name="【公営住宅】&#10;有形固定資産減価償却率最小値テキスト"/>
        <xdr:cNvSpPr txBox="1"/>
      </xdr:nvSpPr>
      <xdr:spPr>
        <a:xfrm>
          <a:off x="4673600" y="1485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111252</xdr:rowOff>
    </xdr:from>
    <xdr:to>
      <xdr:col>24</xdr:col>
      <xdr:colOff>152400</xdr:colOff>
      <xdr:row>86</xdr:row>
      <xdr:rowOff>111252</xdr:rowOff>
    </xdr:to>
    <xdr:cxnSp macro="">
      <xdr:nvCxnSpPr>
        <xdr:cNvPr id="289" name="直線コネクタ 288"/>
        <xdr:cNvCxnSpPr/>
      </xdr:nvCxnSpPr>
      <xdr:spPr>
        <a:xfrm>
          <a:off x="4546600" y="1485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14495</xdr:rowOff>
    </xdr:from>
    <xdr:ext cx="405111" cy="259045"/>
    <xdr:sp macro="" textlink="">
      <xdr:nvSpPr>
        <xdr:cNvPr id="290" name="【公営住宅】&#10;有形固定資産減価償却率最大値テキスト"/>
        <xdr:cNvSpPr txBox="1"/>
      </xdr:nvSpPr>
      <xdr:spPr>
        <a:xfrm>
          <a:off x="4673600" y="1373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81</xdr:row>
      <xdr:rowOff>67818</xdr:rowOff>
    </xdr:from>
    <xdr:to>
      <xdr:col>24</xdr:col>
      <xdr:colOff>152400</xdr:colOff>
      <xdr:row>81</xdr:row>
      <xdr:rowOff>67818</xdr:rowOff>
    </xdr:to>
    <xdr:cxnSp macro="">
      <xdr:nvCxnSpPr>
        <xdr:cNvPr id="291" name="直線コネクタ 290"/>
        <xdr:cNvCxnSpPr/>
      </xdr:nvCxnSpPr>
      <xdr:spPr>
        <a:xfrm>
          <a:off x="4546600" y="13955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50309</xdr:rowOff>
    </xdr:from>
    <xdr:ext cx="405111" cy="259045"/>
    <xdr:sp macro="" textlink="">
      <xdr:nvSpPr>
        <xdr:cNvPr id="292" name="【公営住宅】&#10;有形固定資産減価償却率平均値テキスト"/>
        <xdr:cNvSpPr txBox="1"/>
      </xdr:nvSpPr>
      <xdr:spPr>
        <a:xfrm>
          <a:off x="4673600" y="14280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71882</xdr:rowOff>
    </xdr:from>
    <xdr:to>
      <xdr:col>24</xdr:col>
      <xdr:colOff>114300</xdr:colOff>
      <xdr:row>84</xdr:row>
      <xdr:rowOff>2032</xdr:rowOff>
    </xdr:to>
    <xdr:sp macro="" textlink="">
      <xdr:nvSpPr>
        <xdr:cNvPr id="293" name="フローチャート: 判断 292"/>
        <xdr:cNvSpPr/>
      </xdr:nvSpPr>
      <xdr:spPr>
        <a:xfrm>
          <a:off x="45847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7874</xdr:rowOff>
    </xdr:from>
    <xdr:to>
      <xdr:col>20</xdr:col>
      <xdr:colOff>38100</xdr:colOff>
      <xdr:row>83</xdr:row>
      <xdr:rowOff>109474</xdr:rowOff>
    </xdr:to>
    <xdr:sp macro="" textlink="">
      <xdr:nvSpPr>
        <xdr:cNvPr id="294" name="フローチャート: 判断 293"/>
        <xdr:cNvSpPr/>
      </xdr:nvSpPr>
      <xdr:spPr>
        <a:xfrm>
          <a:off x="3746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151892</xdr:rowOff>
    </xdr:from>
    <xdr:to>
      <xdr:col>15</xdr:col>
      <xdr:colOff>101600</xdr:colOff>
      <xdr:row>83</xdr:row>
      <xdr:rowOff>82042</xdr:rowOff>
    </xdr:to>
    <xdr:sp macro="" textlink="">
      <xdr:nvSpPr>
        <xdr:cNvPr id="295" name="フローチャート: 判断 294"/>
        <xdr:cNvSpPr/>
      </xdr:nvSpPr>
      <xdr:spPr>
        <a:xfrm>
          <a:off x="2857500" y="1421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78739</xdr:rowOff>
    </xdr:from>
    <xdr:to>
      <xdr:col>10</xdr:col>
      <xdr:colOff>165100</xdr:colOff>
      <xdr:row>83</xdr:row>
      <xdr:rowOff>8889</xdr:rowOff>
    </xdr:to>
    <xdr:sp macro="" textlink="">
      <xdr:nvSpPr>
        <xdr:cNvPr id="296" name="フローチャート: 判断 295"/>
        <xdr:cNvSpPr/>
      </xdr:nvSpPr>
      <xdr:spPr>
        <a:xfrm>
          <a:off x="1968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163322</xdr:rowOff>
    </xdr:from>
    <xdr:to>
      <xdr:col>6</xdr:col>
      <xdr:colOff>38100</xdr:colOff>
      <xdr:row>82</xdr:row>
      <xdr:rowOff>93472</xdr:rowOff>
    </xdr:to>
    <xdr:sp macro="" textlink="">
      <xdr:nvSpPr>
        <xdr:cNvPr id="297" name="フローチャート: 判断 296"/>
        <xdr:cNvSpPr/>
      </xdr:nvSpPr>
      <xdr:spPr>
        <a:xfrm>
          <a:off x="10795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xdr:rowOff>
    </xdr:from>
    <xdr:to>
      <xdr:col>24</xdr:col>
      <xdr:colOff>114300</xdr:colOff>
      <xdr:row>81</xdr:row>
      <xdr:rowOff>118618</xdr:rowOff>
    </xdr:to>
    <xdr:sp macro="" textlink="">
      <xdr:nvSpPr>
        <xdr:cNvPr id="303" name="楕円 302"/>
        <xdr:cNvSpPr/>
      </xdr:nvSpPr>
      <xdr:spPr>
        <a:xfrm>
          <a:off x="45847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141495</xdr:rowOff>
    </xdr:from>
    <xdr:ext cx="405111" cy="259045"/>
    <xdr:sp macro="" textlink="">
      <xdr:nvSpPr>
        <xdr:cNvPr id="304" name="【公営住宅】&#10;有形固定資産減価償却率該当値テキスト"/>
        <xdr:cNvSpPr txBox="1"/>
      </xdr:nvSpPr>
      <xdr:spPr>
        <a:xfrm>
          <a:off x="4673600" y="13857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110744</xdr:rowOff>
    </xdr:from>
    <xdr:to>
      <xdr:col>20</xdr:col>
      <xdr:colOff>38100</xdr:colOff>
      <xdr:row>81</xdr:row>
      <xdr:rowOff>40894</xdr:rowOff>
    </xdr:to>
    <xdr:sp macro="" textlink="">
      <xdr:nvSpPr>
        <xdr:cNvPr id="305" name="楕円 304"/>
        <xdr:cNvSpPr/>
      </xdr:nvSpPr>
      <xdr:spPr>
        <a:xfrm>
          <a:off x="37465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161544</xdr:rowOff>
    </xdr:from>
    <xdr:to>
      <xdr:col>24</xdr:col>
      <xdr:colOff>63500</xdr:colOff>
      <xdr:row>81</xdr:row>
      <xdr:rowOff>67818</xdr:rowOff>
    </xdr:to>
    <xdr:cxnSp macro="">
      <xdr:nvCxnSpPr>
        <xdr:cNvPr id="306" name="直線コネクタ 305"/>
        <xdr:cNvCxnSpPr/>
      </xdr:nvCxnSpPr>
      <xdr:spPr>
        <a:xfrm>
          <a:off x="3797300" y="1387754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106172</xdr:rowOff>
    </xdr:from>
    <xdr:to>
      <xdr:col>15</xdr:col>
      <xdr:colOff>101600</xdr:colOff>
      <xdr:row>81</xdr:row>
      <xdr:rowOff>36322</xdr:rowOff>
    </xdr:to>
    <xdr:sp macro="" textlink="">
      <xdr:nvSpPr>
        <xdr:cNvPr id="307" name="楕円 306"/>
        <xdr:cNvSpPr/>
      </xdr:nvSpPr>
      <xdr:spPr>
        <a:xfrm>
          <a:off x="2857500" y="138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156972</xdr:rowOff>
    </xdr:from>
    <xdr:to>
      <xdr:col>19</xdr:col>
      <xdr:colOff>177800</xdr:colOff>
      <xdr:row>80</xdr:row>
      <xdr:rowOff>161544</xdr:rowOff>
    </xdr:to>
    <xdr:cxnSp macro="">
      <xdr:nvCxnSpPr>
        <xdr:cNvPr id="308" name="直線コネクタ 307"/>
        <xdr:cNvCxnSpPr/>
      </xdr:nvCxnSpPr>
      <xdr:spPr>
        <a:xfrm>
          <a:off x="2908300" y="138729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14732</xdr:rowOff>
    </xdr:from>
    <xdr:to>
      <xdr:col>10</xdr:col>
      <xdr:colOff>165100</xdr:colOff>
      <xdr:row>80</xdr:row>
      <xdr:rowOff>116332</xdr:rowOff>
    </xdr:to>
    <xdr:sp macro="" textlink="">
      <xdr:nvSpPr>
        <xdr:cNvPr id="309" name="楕円 308"/>
        <xdr:cNvSpPr/>
      </xdr:nvSpPr>
      <xdr:spPr>
        <a:xfrm>
          <a:off x="1968500" y="13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65532</xdr:rowOff>
    </xdr:from>
    <xdr:to>
      <xdr:col>15</xdr:col>
      <xdr:colOff>50800</xdr:colOff>
      <xdr:row>80</xdr:row>
      <xdr:rowOff>156972</xdr:rowOff>
    </xdr:to>
    <xdr:cxnSp macro="">
      <xdr:nvCxnSpPr>
        <xdr:cNvPr id="310" name="直線コネクタ 309"/>
        <xdr:cNvCxnSpPr/>
      </xdr:nvCxnSpPr>
      <xdr:spPr>
        <a:xfrm>
          <a:off x="2019300" y="137815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126746</xdr:rowOff>
    </xdr:from>
    <xdr:to>
      <xdr:col>6</xdr:col>
      <xdr:colOff>38100</xdr:colOff>
      <xdr:row>80</xdr:row>
      <xdr:rowOff>56896</xdr:rowOff>
    </xdr:to>
    <xdr:sp macro="" textlink="">
      <xdr:nvSpPr>
        <xdr:cNvPr id="311" name="楕円 310"/>
        <xdr:cNvSpPr/>
      </xdr:nvSpPr>
      <xdr:spPr>
        <a:xfrm>
          <a:off x="1079500" y="136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xdr:rowOff>
    </xdr:from>
    <xdr:to>
      <xdr:col>10</xdr:col>
      <xdr:colOff>114300</xdr:colOff>
      <xdr:row>80</xdr:row>
      <xdr:rowOff>65532</xdr:rowOff>
    </xdr:to>
    <xdr:cxnSp macro="">
      <xdr:nvCxnSpPr>
        <xdr:cNvPr id="312" name="直線コネクタ 311"/>
        <xdr:cNvCxnSpPr/>
      </xdr:nvCxnSpPr>
      <xdr:spPr>
        <a:xfrm>
          <a:off x="1130300" y="137220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100601</xdr:rowOff>
    </xdr:from>
    <xdr:ext cx="405111" cy="259045"/>
    <xdr:sp macro="" textlink="">
      <xdr:nvSpPr>
        <xdr:cNvPr id="313" name="n_1aveValue【公営住宅】&#10;有形固定資産減価償却率"/>
        <xdr:cNvSpPr txBox="1"/>
      </xdr:nvSpPr>
      <xdr:spPr>
        <a:xfrm>
          <a:off x="3582044" y="143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73169</xdr:rowOff>
    </xdr:from>
    <xdr:ext cx="405111" cy="259045"/>
    <xdr:sp macro="" textlink="">
      <xdr:nvSpPr>
        <xdr:cNvPr id="314" name="n_2aveValue【公営住宅】&#10;有形固定資産減価償却率"/>
        <xdr:cNvSpPr txBox="1"/>
      </xdr:nvSpPr>
      <xdr:spPr>
        <a:xfrm>
          <a:off x="2705744" y="143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15" name="n_3aveValue【公営住宅】&#10;有形固定資産減価償却率"/>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84599</xdr:rowOff>
    </xdr:from>
    <xdr:ext cx="405111" cy="259045"/>
    <xdr:sp macro="" textlink="">
      <xdr:nvSpPr>
        <xdr:cNvPr id="316" name="n_4aveValue【公営住宅】&#10;有形固定資産減価償却率"/>
        <xdr:cNvSpPr txBox="1"/>
      </xdr:nvSpPr>
      <xdr:spPr>
        <a:xfrm>
          <a:off x="927744" y="141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57421</xdr:rowOff>
    </xdr:from>
    <xdr:ext cx="405111" cy="259045"/>
    <xdr:sp macro="" textlink="">
      <xdr:nvSpPr>
        <xdr:cNvPr id="317" name="n_1mainValue【公営住宅】&#10;有形固定資産減価償却率"/>
        <xdr:cNvSpPr txBox="1"/>
      </xdr:nvSpPr>
      <xdr:spPr>
        <a:xfrm>
          <a:off x="3582044" y="1360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52849</xdr:rowOff>
    </xdr:from>
    <xdr:ext cx="405111" cy="259045"/>
    <xdr:sp macro="" textlink="">
      <xdr:nvSpPr>
        <xdr:cNvPr id="318" name="n_2mainValue【公営住宅】&#10;有形固定資産減価償却率"/>
        <xdr:cNvSpPr txBox="1"/>
      </xdr:nvSpPr>
      <xdr:spPr>
        <a:xfrm>
          <a:off x="2705744" y="1359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132859</xdr:rowOff>
    </xdr:from>
    <xdr:ext cx="405111" cy="259045"/>
    <xdr:sp macro="" textlink="">
      <xdr:nvSpPr>
        <xdr:cNvPr id="319" name="n_3mainValue【公営住宅】&#10;有形固定資産減価償却率"/>
        <xdr:cNvSpPr txBox="1"/>
      </xdr:nvSpPr>
      <xdr:spPr>
        <a:xfrm>
          <a:off x="1816744" y="1350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73423</xdr:rowOff>
    </xdr:from>
    <xdr:ext cx="405111" cy="259045"/>
    <xdr:sp macro="" textlink="">
      <xdr:nvSpPr>
        <xdr:cNvPr id="320" name="n_4mainValue【公営住宅】&#10;有形固定資産減価償却率"/>
        <xdr:cNvSpPr txBox="1"/>
      </xdr:nvSpPr>
      <xdr:spPr>
        <a:xfrm>
          <a:off x="927744" y="1344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1" name="テキスト ボックス 330"/>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163830</xdr:rowOff>
    </xdr:from>
    <xdr:to>
      <xdr:col>54</xdr:col>
      <xdr:colOff>189865</xdr:colOff>
      <xdr:row>82</xdr:row>
      <xdr:rowOff>20955</xdr:rowOff>
    </xdr:to>
    <xdr:cxnSp macro="">
      <xdr:nvCxnSpPr>
        <xdr:cNvPr id="345" name="直線コネクタ 344"/>
        <xdr:cNvCxnSpPr/>
      </xdr:nvCxnSpPr>
      <xdr:spPr>
        <a:xfrm flipV="1">
          <a:off x="10476865" y="13365480"/>
          <a:ext cx="0" cy="71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24782</xdr:rowOff>
    </xdr:from>
    <xdr:ext cx="469744" cy="259045"/>
    <xdr:sp macro="" textlink="">
      <xdr:nvSpPr>
        <xdr:cNvPr id="346" name="【公営住宅】&#10;一人当たり面積最小値テキスト"/>
        <xdr:cNvSpPr txBox="1"/>
      </xdr:nvSpPr>
      <xdr:spPr>
        <a:xfrm>
          <a:off x="10515600" y="1408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82</xdr:row>
      <xdr:rowOff>20955</xdr:rowOff>
    </xdr:from>
    <xdr:to>
      <xdr:col>55</xdr:col>
      <xdr:colOff>88900</xdr:colOff>
      <xdr:row>82</xdr:row>
      <xdr:rowOff>20955</xdr:rowOff>
    </xdr:to>
    <xdr:cxnSp macro="">
      <xdr:nvCxnSpPr>
        <xdr:cNvPr id="347" name="直線コネクタ 346"/>
        <xdr:cNvCxnSpPr/>
      </xdr:nvCxnSpPr>
      <xdr:spPr>
        <a:xfrm>
          <a:off x="10388600" y="1407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110507</xdr:rowOff>
    </xdr:from>
    <xdr:ext cx="469744" cy="259045"/>
    <xdr:sp macro="" textlink="">
      <xdr:nvSpPr>
        <xdr:cNvPr id="348" name="【公営住宅】&#10;一人当たり面積最大値テキスト"/>
        <xdr:cNvSpPr txBox="1"/>
      </xdr:nvSpPr>
      <xdr:spPr>
        <a:xfrm>
          <a:off x="10515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163830</xdr:rowOff>
    </xdr:from>
    <xdr:to>
      <xdr:col>55</xdr:col>
      <xdr:colOff>88900</xdr:colOff>
      <xdr:row>77</xdr:row>
      <xdr:rowOff>163830</xdr:rowOff>
    </xdr:to>
    <xdr:cxnSp macro="">
      <xdr:nvCxnSpPr>
        <xdr:cNvPr id="349" name="直線コネクタ 348"/>
        <xdr:cNvCxnSpPr/>
      </xdr:nvCxnSpPr>
      <xdr:spPr>
        <a:xfrm>
          <a:off x="10388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19066</xdr:rowOff>
    </xdr:from>
    <xdr:ext cx="469744" cy="259045"/>
    <xdr:sp macro="" textlink="">
      <xdr:nvSpPr>
        <xdr:cNvPr id="350" name="【公営住宅】&#10;一人当たり面積平均値テキスト"/>
        <xdr:cNvSpPr txBox="1"/>
      </xdr:nvSpPr>
      <xdr:spPr>
        <a:xfrm>
          <a:off x="10515600" y="13563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40639</xdr:rowOff>
    </xdr:from>
    <xdr:to>
      <xdr:col>55</xdr:col>
      <xdr:colOff>50800</xdr:colOff>
      <xdr:row>79</xdr:row>
      <xdr:rowOff>142239</xdr:rowOff>
    </xdr:to>
    <xdr:sp macro="" textlink="">
      <xdr:nvSpPr>
        <xdr:cNvPr id="351" name="フローチャート: 判断 350"/>
        <xdr:cNvSpPr/>
      </xdr:nvSpPr>
      <xdr:spPr>
        <a:xfrm>
          <a:off x="10426700" y="1358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79</xdr:row>
      <xdr:rowOff>40639</xdr:rowOff>
    </xdr:from>
    <xdr:to>
      <xdr:col>50</xdr:col>
      <xdr:colOff>165100</xdr:colOff>
      <xdr:row>79</xdr:row>
      <xdr:rowOff>142239</xdr:rowOff>
    </xdr:to>
    <xdr:sp macro="" textlink="">
      <xdr:nvSpPr>
        <xdr:cNvPr id="352" name="フローチャート: 判断 351"/>
        <xdr:cNvSpPr/>
      </xdr:nvSpPr>
      <xdr:spPr>
        <a:xfrm>
          <a:off x="9588500" y="1358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79</xdr:row>
      <xdr:rowOff>50164</xdr:rowOff>
    </xdr:from>
    <xdr:to>
      <xdr:col>46</xdr:col>
      <xdr:colOff>38100</xdr:colOff>
      <xdr:row>79</xdr:row>
      <xdr:rowOff>151764</xdr:rowOff>
    </xdr:to>
    <xdr:sp macro="" textlink="">
      <xdr:nvSpPr>
        <xdr:cNvPr id="353" name="フローチャート: 判断 352"/>
        <xdr:cNvSpPr/>
      </xdr:nvSpPr>
      <xdr:spPr>
        <a:xfrm>
          <a:off x="8699500" y="135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79</xdr:row>
      <xdr:rowOff>69214</xdr:rowOff>
    </xdr:from>
    <xdr:to>
      <xdr:col>41</xdr:col>
      <xdr:colOff>101600</xdr:colOff>
      <xdr:row>79</xdr:row>
      <xdr:rowOff>170814</xdr:rowOff>
    </xdr:to>
    <xdr:sp macro="" textlink="">
      <xdr:nvSpPr>
        <xdr:cNvPr id="354" name="フローチャート: 判断 353"/>
        <xdr:cNvSpPr/>
      </xdr:nvSpPr>
      <xdr:spPr>
        <a:xfrm>
          <a:off x="7810500" y="1361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73025</xdr:rowOff>
    </xdr:from>
    <xdr:to>
      <xdr:col>36</xdr:col>
      <xdr:colOff>165100</xdr:colOff>
      <xdr:row>86</xdr:row>
      <xdr:rowOff>3175</xdr:rowOff>
    </xdr:to>
    <xdr:sp macro="" textlink="">
      <xdr:nvSpPr>
        <xdr:cNvPr id="355" name="フローチャート: 判断 354"/>
        <xdr:cNvSpPr/>
      </xdr:nvSpPr>
      <xdr:spPr>
        <a:xfrm>
          <a:off x="6921500" y="1464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113030</xdr:rowOff>
    </xdr:from>
    <xdr:to>
      <xdr:col>55</xdr:col>
      <xdr:colOff>50800</xdr:colOff>
      <xdr:row>78</xdr:row>
      <xdr:rowOff>43180</xdr:rowOff>
    </xdr:to>
    <xdr:sp macro="" textlink="">
      <xdr:nvSpPr>
        <xdr:cNvPr id="361" name="楕円 360"/>
        <xdr:cNvSpPr/>
      </xdr:nvSpPr>
      <xdr:spPr>
        <a:xfrm>
          <a:off x="104267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66057</xdr:rowOff>
    </xdr:from>
    <xdr:ext cx="469744" cy="259045"/>
    <xdr:sp macro="" textlink="">
      <xdr:nvSpPr>
        <xdr:cNvPr id="362" name="【公営住宅】&#10;一人当たり面積該当値テキスト"/>
        <xdr:cNvSpPr txBox="1"/>
      </xdr:nvSpPr>
      <xdr:spPr>
        <a:xfrm>
          <a:off x="10515600" y="1326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120650</xdr:rowOff>
    </xdr:from>
    <xdr:to>
      <xdr:col>50</xdr:col>
      <xdr:colOff>165100</xdr:colOff>
      <xdr:row>78</xdr:row>
      <xdr:rowOff>50800</xdr:rowOff>
    </xdr:to>
    <xdr:sp macro="" textlink="">
      <xdr:nvSpPr>
        <xdr:cNvPr id="363" name="楕円 362"/>
        <xdr:cNvSpPr/>
      </xdr:nvSpPr>
      <xdr:spPr>
        <a:xfrm>
          <a:off x="9588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163830</xdr:rowOff>
    </xdr:from>
    <xdr:to>
      <xdr:col>55</xdr:col>
      <xdr:colOff>0</xdr:colOff>
      <xdr:row>78</xdr:row>
      <xdr:rowOff>0</xdr:rowOff>
    </xdr:to>
    <xdr:cxnSp macro="">
      <xdr:nvCxnSpPr>
        <xdr:cNvPr id="364" name="直線コネクタ 363"/>
        <xdr:cNvCxnSpPr/>
      </xdr:nvCxnSpPr>
      <xdr:spPr>
        <a:xfrm flipV="1">
          <a:off x="9639300" y="133654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162561</xdr:rowOff>
    </xdr:from>
    <xdr:to>
      <xdr:col>46</xdr:col>
      <xdr:colOff>38100</xdr:colOff>
      <xdr:row>78</xdr:row>
      <xdr:rowOff>92711</xdr:rowOff>
    </xdr:to>
    <xdr:sp macro="" textlink="">
      <xdr:nvSpPr>
        <xdr:cNvPr id="365" name="楕円 364"/>
        <xdr:cNvSpPr/>
      </xdr:nvSpPr>
      <xdr:spPr>
        <a:xfrm>
          <a:off x="8699500" y="1336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0</xdr:rowOff>
    </xdr:from>
    <xdr:to>
      <xdr:col>50</xdr:col>
      <xdr:colOff>114300</xdr:colOff>
      <xdr:row>78</xdr:row>
      <xdr:rowOff>41911</xdr:rowOff>
    </xdr:to>
    <xdr:cxnSp macro="">
      <xdr:nvCxnSpPr>
        <xdr:cNvPr id="366" name="直線コネクタ 365"/>
        <xdr:cNvCxnSpPr/>
      </xdr:nvCxnSpPr>
      <xdr:spPr>
        <a:xfrm flipV="1">
          <a:off x="8750300" y="133731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6350</xdr:rowOff>
    </xdr:from>
    <xdr:to>
      <xdr:col>41</xdr:col>
      <xdr:colOff>101600</xdr:colOff>
      <xdr:row>78</xdr:row>
      <xdr:rowOff>107950</xdr:rowOff>
    </xdr:to>
    <xdr:sp macro="" textlink="">
      <xdr:nvSpPr>
        <xdr:cNvPr id="367" name="楕円 366"/>
        <xdr:cNvSpPr/>
      </xdr:nvSpPr>
      <xdr:spPr>
        <a:xfrm>
          <a:off x="7810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41911</xdr:rowOff>
    </xdr:from>
    <xdr:to>
      <xdr:col>45</xdr:col>
      <xdr:colOff>177800</xdr:colOff>
      <xdr:row>78</xdr:row>
      <xdr:rowOff>57150</xdr:rowOff>
    </xdr:to>
    <xdr:cxnSp macro="">
      <xdr:nvCxnSpPr>
        <xdr:cNvPr id="368" name="直線コネクタ 367"/>
        <xdr:cNvCxnSpPr/>
      </xdr:nvCxnSpPr>
      <xdr:spPr>
        <a:xfrm flipV="1">
          <a:off x="7861300" y="134150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135889</xdr:rowOff>
    </xdr:from>
    <xdr:to>
      <xdr:col>36</xdr:col>
      <xdr:colOff>165100</xdr:colOff>
      <xdr:row>78</xdr:row>
      <xdr:rowOff>66039</xdr:rowOff>
    </xdr:to>
    <xdr:sp macro="" textlink="">
      <xdr:nvSpPr>
        <xdr:cNvPr id="369" name="楕円 368"/>
        <xdr:cNvSpPr/>
      </xdr:nvSpPr>
      <xdr:spPr>
        <a:xfrm>
          <a:off x="6921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15239</xdr:rowOff>
    </xdr:from>
    <xdr:to>
      <xdr:col>41</xdr:col>
      <xdr:colOff>50800</xdr:colOff>
      <xdr:row>78</xdr:row>
      <xdr:rowOff>57150</xdr:rowOff>
    </xdr:to>
    <xdr:cxnSp macro="">
      <xdr:nvCxnSpPr>
        <xdr:cNvPr id="370" name="直線コネクタ 369"/>
        <xdr:cNvCxnSpPr/>
      </xdr:nvCxnSpPr>
      <xdr:spPr>
        <a:xfrm>
          <a:off x="6972300" y="13388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133366</xdr:rowOff>
    </xdr:from>
    <xdr:ext cx="469744" cy="259045"/>
    <xdr:sp macro="" textlink="">
      <xdr:nvSpPr>
        <xdr:cNvPr id="371" name="n_1aveValue【公営住宅】&#10;一人当たり面積"/>
        <xdr:cNvSpPr txBox="1"/>
      </xdr:nvSpPr>
      <xdr:spPr>
        <a:xfrm>
          <a:off x="9391727" y="1367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142891</xdr:rowOff>
    </xdr:from>
    <xdr:ext cx="469744" cy="259045"/>
    <xdr:sp macro="" textlink="">
      <xdr:nvSpPr>
        <xdr:cNvPr id="372" name="n_2aveValue【公営住宅】&#10;一人当たり面積"/>
        <xdr:cNvSpPr txBox="1"/>
      </xdr:nvSpPr>
      <xdr:spPr>
        <a:xfrm>
          <a:off x="8515427" y="1368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161941</xdr:rowOff>
    </xdr:from>
    <xdr:ext cx="469744" cy="259045"/>
    <xdr:sp macro="" textlink="">
      <xdr:nvSpPr>
        <xdr:cNvPr id="373" name="n_3aveValue【公営住宅】&#10;一人当たり面積"/>
        <xdr:cNvSpPr txBox="1"/>
      </xdr:nvSpPr>
      <xdr:spPr>
        <a:xfrm>
          <a:off x="7626427" y="1370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165752</xdr:rowOff>
    </xdr:from>
    <xdr:ext cx="469744" cy="259045"/>
    <xdr:sp macro="" textlink="">
      <xdr:nvSpPr>
        <xdr:cNvPr id="374" name="n_4aveValue【公営住宅】&#10;一人当たり面積"/>
        <xdr:cNvSpPr txBox="1"/>
      </xdr:nvSpPr>
      <xdr:spPr>
        <a:xfrm>
          <a:off x="6737427" y="1473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67327</xdr:rowOff>
    </xdr:from>
    <xdr:ext cx="469744" cy="259045"/>
    <xdr:sp macro="" textlink="">
      <xdr:nvSpPr>
        <xdr:cNvPr id="375" name="n_1mainValue【公営住宅】&#10;一人当たり面積"/>
        <xdr:cNvSpPr txBox="1"/>
      </xdr:nvSpPr>
      <xdr:spPr>
        <a:xfrm>
          <a:off x="9391727" y="130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109238</xdr:rowOff>
    </xdr:from>
    <xdr:ext cx="469744" cy="259045"/>
    <xdr:sp macro="" textlink="">
      <xdr:nvSpPr>
        <xdr:cNvPr id="376" name="n_2mainValue【公営住宅】&#10;一人当たり面積"/>
        <xdr:cNvSpPr txBox="1"/>
      </xdr:nvSpPr>
      <xdr:spPr>
        <a:xfrm>
          <a:off x="8515427" y="1313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124477</xdr:rowOff>
    </xdr:from>
    <xdr:ext cx="469744" cy="259045"/>
    <xdr:sp macro="" textlink="">
      <xdr:nvSpPr>
        <xdr:cNvPr id="377" name="n_3mainValue【公営住宅】&#10;一人当たり面積"/>
        <xdr:cNvSpPr txBox="1"/>
      </xdr:nvSpPr>
      <xdr:spPr>
        <a:xfrm>
          <a:off x="7626427" y="1315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82566</xdr:rowOff>
    </xdr:from>
    <xdr:ext cx="469744" cy="259045"/>
    <xdr:sp macro="" textlink="">
      <xdr:nvSpPr>
        <xdr:cNvPr id="378" name="n_4mainValue【公営住宅】&#10;一人当たり面積"/>
        <xdr:cNvSpPr txBox="1"/>
      </xdr:nvSpPr>
      <xdr:spPr>
        <a:xfrm>
          <a:off x="6737427" y="1311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0" name="正方形/長方形 379"/>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1" name="正方形/長方形 380"/>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2" name="正方形/長方形 381"/>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3" name="正方形/長方形 382"/>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6" name="正方形/長方形 385"/>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7" name="正方形/長方形 386"/>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8" name="正方形/長方形 387"/>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89" name="正方形/長方形 388"/>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1" name="テキスト ボックス 400"/>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3" name="テキスト ボックス 402"/>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55626</xdr:rowOff>
    </xdr:from>
    <xdr:to>
      <xdr:col>85</xdr:col>
      <xdr:colOff>126364</xdr:colOff>
      <xdr:row>40</xdr:row>
      <xdr:rowOff>112776</xdr:rowOff>
    </xdr:to>
    <xdr:cxnSp macro="">
      <xdr:nvCxnSpPr>
        <xdr:cNvPr id="413" name="直線コネクタ 412"/>
        <xdr:cNvCxnSpPr/>
      </xdr:nvCxnSpPr>
      <xdr:spPr>
        <a:xfrm flipV="1">
          <a:off x="16318864" y="6056376"/>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116603</xdr:rowOff>
    </xdr:from>
    <xdr:ext cx="405111" cy="259045"/>
    <xdr:sp macro="" textlink="">
      <xdr:nvSpPr>
        <xdr:cNvPr id="414" name="【認定こども園・幼稚園・保育所】&#10;有形固定資産減価償却率最小値テキスト"/>
        <xdr:cNvSpPr txBox="1"/>
      </xdr:nvSpPr>
      <xdr:spPr>
        <a:xfrm>
          <a:off x="16357600" y="697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112776</xdr:rowOff>
    </xdr:from>
    <xdr:to>
      <xdr:col>86</xdr:col>
      <xdr:colOff>25400</xdr:colOff>
      <xdr:row>40</xdr:row>
      <xdr:rowOff>112776</xdr:rowOff>
    </xdr:to>
    <xdr:cxnSp macro="">
      <xdr:nvCxnSpPr>
        <xdr:cNvPr id="415" name="直線コネクタ 414"/>
        <xdr:cNvCxnSpPr/>
      </xdr:nvCxnSpPr>
      <xdr:spPr>
        <a:xfrm>
          <a:off x="16230600" y="697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2303</xdr:rowOff>
    </xdr:from>
    <xdr:ext cx="405111" cy="259045"/>
    <xdr:sp macro="" textlink="">
      <xdr:nvSpPr>
        <xdr:cNvPr id="416" name="【認定こども園・幼稚園・保育所】&#10;有形固定資産減価償却率最大値テキスト"/>
        <xdr:cNvSpPr txBox="1"/>
      </xdr:nvSpPr>
      <xdr:spPr>
        <a:xfrm>
          <a:off x="16357600" y="583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55626</xdr:rowOff>
    </xdr:from>
    <xdr:to>
      <xdr:col>86</xdr:col>
      <xdr:colOff>25400</xdr:colOff>
      <xdr:row>35</xdr:row>
      <xdr:rowOff>55626</xdr:rowOff>
    </xdr:to>
    <xdr:cxnSp macro="">
      <xdr:nvCxnSpPr>
        <xdr:cNvPr id="417" name="直線コネクタ 416"/>
        <xdr:cNvCxnSpPr/>
      </xdr:nvCxnSpPr>
      <xdr:spPr>
        <a:xfrm>
          <a:off x="16230600" y="605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18" name="【認定こども園・幼稚園・保育所】&#10;有形固定資産減価償却率平均値テキスト"/>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19" name="フローチャート: 判断 418"/>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7112</xdr:rowOff>
    </xdr:from>
    <xdr:to>
      <xdr:col>81</xdr:col>
      <xdr:colOff>101600</xdr:colOff>
      <xdr:row>38</xdr:row>
      <xdr:rowOff>108712</xdr:rowOff>
    </xdr:to>
    <xdr:sp macro="" textlink="">
      <xdr:nvSpPr>
        <xdr:cNvPr id="420" name="フローチャート: 判断 419"/>
        <xdr:cNvSpPr/>
      </xdr:nvSpPr>
      <xdr:spPr>
        <a:xfrm>
          <a:off x="154305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11684</xdr:rowOff>
    </xdr:from>
    <xdr:to>
      <xdr:col>76</xdr:col>
      <xdr:colOff>165100</xdr:colOff>
      <xdr:row>38</xdr:row>
      <xdr:rowOff>113284</xdr:rowOff>
    </xdr:to>
    <xdr:sp macro="" textlink="">
      <xdr:nvSpPr>
        <xdr:cNvPr id="421" name="フローチャート: 判断 420"/>
        <xdr:cNvSpPr/>
      </xdr:nvSpPr>
      <xdr:spPr>
        <a:xfrm>
          <a:off x="14541500" y="652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100838</xdr:rowOff>
    </xdr:from>
    <xdr:to>
      <xdr:col>72</xdr:col>
      <xdr:colOff>38100</xdr:colOff>
      <xdr:row>38</xdr:row>
      <xdr:rowOff>30988</xdr:rowOff>
    </xdr:to>
    <xdr:sp macro="" textlink="">
      <xdr:nvSpPr>
        <xdr:cNvPr id="422" name="フローチャート: 判断 421"/>
        <xdr:cNvSpPr/>
      </xdr:nvSpPr>
      <xdr:spPr>
        <a:xfrm>
          <a:off x="13652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93980</xdr:rowOff>
    </xdr:from>
    <xdr:to>
      <xdr:col>67</xdr:col>
      <xdr:colOff>101600</xdr:colOff>
      <xdr:row>35</xdr:row>
      <xdr:rowOff>24130</xdr:rowOff>
    </xdr:to>
    <xdr:sp macro="" textlink="">
      <xdr:nvSpPr>
        <xdr:cNvPr id="423" name="フローチャート: 判断 422"/>
        <xdr:cNvSpPr/>
      </xdr:nvSpPr>
      <xdr:spPr>
        <a:xfrm>
          <a:off x="1276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4826</xdr:rowOff>
    </xdr:from>
    <xdr:to>
      <xdr:col>85</xdr:col>
      <xdr:colOff>177800</xdr:colOff>
      <xdr:row>35</xdr:row>
      <xdr:rowOff>106426</xdr:rowOff>
    </xdr:to>
    <xdr:sp macro="" textlink="">
      <xdr:nvSpPr>
        <xdr:cNvPr id="429" name="楕円 428"/>
        <xdr:cNvSpPr/>
      </xdr:nvSpPr>
      <xdr:spPr>
        <a:xfrm>
          <a:off x="16268700" y="600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129303</xdr:rowOff>
    </xdr:from>
    <xdr:ext cx="405111" cy="259045"/>
    <xdr:sp macro="" textlink="">
      <xdr:nvSpPr>
        <xdr:cNvPr id="430" name="【認定こども園・幼稚園・保育所】&#10;有形固定資産減価償却率該当値テキスト"/>
        <xdr:cNvSpPr txBox="1"/>
      </xdr:nvSpPr>
      <xdr:spPr>
        <a:xfrm>
          <a:off x="16357600" y="5958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93980</xdr:rowOff>
    </xdr:from>
    <xdr:to>
      <xdr:col>81</xdr:col>
      <xdr:colOff>101600</xdr:colOff>
      <xdr:row>35</xdr:row>
      <xdr:rowOff>24130</xdr:rowOff>
    </xdr:to>
    <xdr:sp macro="" textlink="">
      <xdr:nvSpPr>
        <xdr:cNvPr id="431" name="楕円 430"/>
        <xdr:cNvSpPr/>
      </xdr:nvSpPr>
      <xdr:spPr>
        <a:xfrm>
          <a:off x="15430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144780</xdr:rowOff>
    </xdr:from>
    <xdr:to>
      <xdr:col>85</xdr:col>
      <xdr:colOff>127000</xdr:colOff>
      <xdr:row>35</xdr:row>
      <xdr:rowOff>55626</xdr:rowOff>
    </xdr:to>
    <xdr:cxnSp macro="">
      <xdr:nvCxnSpPr>
        <xdr:cNvPr id="432" name="直線コネクタ 431"/>
        <xdr:cNvCxnSpPr/>
      </xdr:nvCxnSpPr>
      <xdr:spPr>
        <a:xfrm>
          <a:off x="15481300" y="59740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41402</xdr:rowOff>
    </xdr:from>
    <xdr:to>
      <xdr:col>76</xdr:col>
      <xdr:colOff>165100</xdr:colOff>
      <xdr:row>35</xdr:row>
      <xdr:rowOff>143002</xdr:rowOff>
    </xdr:to>
    <xdr:sp macro="" textlink="">
      <xdr:nvSpPr>
        <xdr:cNvPr id="433" name="楕円 432"/>
        <xdr:cNvSpPr/>
      </xdr:nvSpPr>
      <xdr:spPr>
        <a:xfrm>
          <a:off x="14541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144780</xdr:rowOff>
    </xdr:from>
    <xdr:to>
      <xdr:col>81</xdr:col>
      <xdr:colOff>50800</xdr:colOff>
      <xdr:row>35</xdr:row>
      <xdr:rowOff>92202</xdr:rowOff>
    </xdr:to>
    <xdr:cxnSp macro="">
      <xdr:nvCxnSpPr>
        <xdr:cNvPr id="434" name="直線コネクタ 433"/>
        <xdr:cNvCxnSpPr/>
      </xdr:nvCxnSpPr>
      <xdr:spPr>
        <a:xfrm flipV="1">
          <a:off x="14592300" y="59740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121412</xdr:rowOff>
    </xdr:from>
    <xdr:to>
      <xdr:col>72</xdr:col>
      <xdr:colOff>38100</xdr:colOff>
      <xdr:row>35</xdr:row>
      <xdr:rowOff>51562</xdr:rowOff>
    </xdr:to>
    <xdr:sp macro="" textlink="">
      <xdr:nvSpPr>
        <xdr:cNvPr id="435" name="楕円 434"/>
        <xdr:cNvSpPr/>
      </xdr:nvSpPr>
      <xdr:spPr>
        <a:xfrm>
          <a:off x="13652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xdr:rowOff>
    </xdr:from>
    <xdr:to>
      <xdr:col>76</xdr:col>
      <xdr:colOff>114300</xdr:colOff>
      <xdr:row>35</xdr:row>
      <xdr:rowOff>92202</xdr:rowOff>
    </xdr:to>
    <xdr:cxnSp macro="">
      <xdr:nvCxnSpPr>
        <xdr:cNvPr id="436" name="直線コネクタ 435"/>
        <xdr:cNvCxnSpPr/>
      </xdr:nvCxnSpPr>
      <xdr:spPr>
        <a:xfrm>
          <a:off x="13703300" y="600151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52832</xdr:rowOff>
    </xdr:from>
    <xdr:to>
      <xdr:col>67</xdr:col>
      <xdr:colOff>101600</xdr:colOff>
      <xdr:row>34</xdr:row>
      <xdr:rowOff>154432</xdr:rowOff>
    </xdr:to>
    <xdr:sp macro="" textlink="">
      <xdr:nvSpPr>
        <xdr:cNvPr id="437" name="楕円 436"/>
        <xdr:cNvSpPr/>
      </xdr:nvSpPr>
      <xdr:spPr>
        <a:xfrm>
          <a:off x="12763500" y="588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103632</xdr:rowOff>
    </xdr:from>
    <xdr:to>
      <xdr:col>71</xdr:col>
      <xdr:colOff>177800</xdr:colOff>
      <xdr:row>35</xdr:row>
      <xdr:rowOff>762</xdr:rowOff>
    </xdr:to>
    <xdr:cxnSp macro="">
      <xdr:nvCxnSpPr>
        <xdr:cNvPr id="438" name="直線コネクタ 437"/>
        <xdr:cNvCxnSpPr/>
      </xdr:nvCxnSpPr>
      <xdr:spPr>
        <a:xfrm>
          <a:off x="12814300" y="593293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99839</xdr:rowOff>
    </xdr:from>
    <xdr:ext cx="405111" cy="259045"/>
    <xdr:sp macro="" textlink="">
      <xdr:nvSpPr>
        <xdr:cNvPr id="439" name="n_1aveValue【認定こども園・幼稚園・保育所】&#10;有形固定資産減価償却率"/>
        <xdr:cNvSpPr txBox="1"/>
      </xdr:nvSpPr>
      <xdr:spPr>
        <a:xfrm>
          <a:off x="152660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104411</xdr:rowOff>
    </xdr:from>
    <xdr:ext cx="405111" cy="259045"/>
    <xdr:sp macro="" textlink="">
      <xdr:nvSpPr>
        <xdr:cNvPr id="440" name="n_2aveValue【認定こども園・幼稚園・保育所】&#10;有形固定資産減価償却率"/>
        <xdr:cNvSpPr txBox="1"/>
      </xdr:nvSpPr>
      <xdr:spPr>
        <a:xfrm>
          <a:off x="143897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22115</xdr:rowOff>
    </xdr:from>
    <xdr:ext cx="405111" cy="259045"/>
    <xdr:sp macro="" textlink="">
      <xdr:nvSpPr>
        <xdr:cNvPr id="441" name="n_3aveValue【認定こども園・幼稚園・保育所】&#10;有形固定資産減価償却率"/>
        <xdr:cNvSpPr txBox="1"/>
      </xdr:nvSpPr>
      <xdr:spPr>
        <a:xfrm>
          <a:off x="13500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15257</xdr:rowOff>
    </xdr:from>
    <xdr:ext cx="405111" cy="259045"/>
    <xdr:sp macro="" textlink="">
      <xdr:nvSpPr>
        <xdr:cNvPr id="442" name="n_4aveValue【認定こども園・幼稚園・保育所】&#10;有形固定資産減価償却率"/>
        <xdr:cNvSpPr txBox="1"/>
      </xdr:nvSpPr>
      <xdr:spPr>
        <a:xfrm>
          <a:off x="12611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40657</xdr:rowOff>
    </xdr:from>
    <xdr:ext cx="405111" cy="259045"/>
    <xdr:sp macro="" textlink="">
      <xdr:nvSpPr>
        <xdr:cNvPr id="443" name="n_1mainValue【認定こども園・幼稚園・保育所】&#10;有形固定資産減価償却率"/>
        <xdr:cNvSpPr txBox="1"/>
      </xdr:nvSpPr>
      <xdr:spPr>
        <a:xfrm>
          <a:off x="152660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159529</xdr:rowOff>
    </xdr:from>
    <xdr:ext cx="405111" cy="259045"/>
    <xdr:sp macro="" textlink="">
      <xdr:nvSpPr>
        <xdr:cNvPr id="444" name="n_2mainValue【認定こども園・幼稚園・保育所】&#10;有形固定資産減価償却率"/>
        <xdr:cNvSpPr txBox="1"/>
      </xdr:nvSpPr>
      <xdr:spPr>
        <a:xfrm>
          <a:off x="14389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68089</xdr:rowOff>
    </xdr:from>
    <xdr:ext cx="405111" cy="259045"/>
    <xdr:sp macro="" textlink="">
      <xdr:nvSpPr>
        <xdr:cNvPr id="445" name="n_3mainValue【認定こども園・幼稚園・保育所】&#10;有形固定資産減価償却率"/>
        <xdr:cNvSpPr txBox="1"/>
      </xdr:nvSpPr>
      <xdr:spPr>
        <a:xfrm>
          <a:off x="13500744" y="572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170959</xdr:rowOff>
    </xdr:from>
    <xdr:ext cx="405111" cy="259045"/>
    <xdr:sp macro="" textlink="">
      <xdr:nvSpPr>
        <xdr:cNvPr id="446" name="n_4mainValue【認定こども園・幼稚園・保育所】&#10;有形固定資産減価償却率"/>
        <xdr:cNvSpPr txBox="1"/>
      </xdr:nvSpPr>
      <xdr:spPr>
        <a:xfrm>
          <a:off x="12611744" y="565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457" name="テキスト ボックス 456"/>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139700</xdr:rowOff>
    </xdr:from>
    <xdr:to>
      <xdr:col>116</xdr:col>
      <xdr:colOff>62864</xdr:colOff>
      <xdr:row>42</xdr:row>
      <xdr:rowOff>38100</xdr:rowOff>
    </xdr:to>
    <xdr:cxnSp macro="">
      <xdr:nvCxnSpPr>
        <xdr:cNvPr id="471" name="直線コネクタ 470"/>
        <xdr:cNvCxnSpPr/>
      </xdr:nvCxnSpPr>
      <xdr:spPr>
        <a:xfrm flipV="1">
          <a:off x="22160864" y="596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41927</xdr:rowOff>
    </xdr:from>
    <xdr:ext cx="469744" cy="259045"/>
    <xdr:sp macro="" textlink="">
      <xdr:nvSpPr>
        <xdr:cNvPr id="472" name="【認定こども園・幼稚園・保育所】&#10;一人当たり面積最小値テキスト"/>
        <xdr:cNvSpPr txBox="1"/>
      </xdr:nvSpPr>
      <xdr:spPr>
        <a:xfrm>
          <a:off x="22199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473" name="直線コネクタ 472"/>
        <xdr:cNvCxnSpPr/>
      </xdr:nvCxnSpPr>
      <xdr:spPr>
        <a:xfrm>
          <a:off x="22072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86377</xdr:rowOff>
    </xdr:from>
    <xdr:ext cx="469744" cy="259045"/>
    <xdr:sp macro="" textlink="">
      <xdr:nvSpPr>
        <xdr:cNvPr id="474" name="【認定こども園・幼稚園・保育所】&#10;一人当たり面積最大値テキスト"/>
        <xdr:cNvSpPr txBox="1"/>
      </xdr:nvSpPr>
      <xdr:spPr>
        <a:xfrm>
          <a:off x="22199600"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475" name="直線コネクタ 474"/>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60977</xdr:rowOff>
    </xdr:from>
    <xdr:ext cx="469744" cy="259045"/>
    <xdr:sp macro="" textlink="">
      <xdr:nvSpPr>
        <xdr:cNvPr id="476" name="【認定こども園・幼稚園・保育所】&#10;一人当たり面積平均値テキスト"/>
        <xdr:cNvSpPr txBox="1"/>
      </xdr:nvSpPr>
      <xdr:spPr>
        <a:xfrm>
          <a:off x="22199600" y="640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38100</xdr:rowOff>
    </xdr:from>
    <xdr:to>
      <xdr:col>116</xdr:col>
      <xdr:colOff>114300</xdr:colOff>
      <xdr:row>38</xdr:row>
      <xdr:rowOff>139700</xdr:rowOff>
    </xdr:to>
    <xdr:sp macro="" textlink="">
      <xdr:nvSpPr>
        <xdr:cNvPr id="477" name="フローチャート: 判断 476"/>
        <xdr:cNvSpPr/>
      </xdr:nvSpPr>
      <xdr:spPr>
        <a:xfrm>
          <a:off x="221107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36</xdr:row>
      <xdr:rowOff>0</xdr:rowOff>
    </xdr:from>
    <xdr:to>
      <xdr:col>112</xdr:col>
      <xdr:colOff>38100</xdr:colOff>
      <xdr:row>36</xdr:row>
      <xdr:rowOff>101600</xdr:rowOff>
    </xdr:to>
    <xdr:sp macro="" textlink="">
      <xdr:nvSpPr>
        <xdr:cNvPr id="478" name="フローチャート: 判断 477"/>
        <xdr:cNvSpPr/>
      </xdr:nvSpPr>
      <xdr:spPr>
        <a:xfrm>
          <a:off x="212725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33</xdr:row>
      <xdr:rowOff>133350</xdr:rowOff>
    </xdr:from>
    <xdr:to>
      <xdr:col>107</xdr:col>
      <xdr:colOff>101600</xdr:colOff>
      <xdr:row>34</xdr:row>
      <xdr:rowOff>63500</xdr:rowOff>
    </xdr:to>
    <xdr:sp macro="" textlink="">
      <xdr:nvSpPr>
        <xdr:cNvPr id="479" name="フローチャート: 判断 478"/>
        <xdr:cNvSpPr/>
      </xdr:nvSpPr>
      <xdr:spPr>
        <a:xfrm>
          <a:off x="203835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33</xdr:row>
      <xdr:rowOff>133350</xdr:rowOff>
    </xdr:from>
    <xdr:to>
      <xdr:col>102</xdr:col>
      <xdr:colOff>165100</xdr:colOff>
      <xdr:row>34</xdr:row>
      <xdr:rowOff>63500</xdr:rowOff>
    </xdr:to>
    <xdr:sp macro="" textlink="">
      <xdr:nvSpPr>
        <xdr:cNvPr id="480" name="フローチャート: 判断 479"/>
        <xdr:cNvSpPr/>
      </xdr:nvSpPr>
      <xdr:spPr>
        <a:xfrm>
          <a:off x="194945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33</xdr:row>
      <xdr:rowOff>6350</xdr:rowOff>
    </xdr:from>
    <xdr:to>
      <xdr:col>98</xdr:col>
      <xdr:colOff>38100</xdr:colOff>
      <xdr:row>33</xdr:row>
      <xdr:rowOff>107950</xdr:rowOff>
    </xdr:to>
    <xdr:sp macro="" textlink="">
      <xdr:nvSpPr>
        <xdr:cNvPr id="481" name="フローチャート: 判断 480"/>
        <xdr:cNvSpPr/>
      </xdr:nvSpPr>
      <xdr:spPr>
        <a:xfrm>
          <a:off x="18605500" y="566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158750</xdr:rowOff>
    </xdr:from>
    <xdr:to>
      <xdr:col>116</xdr:col>
      <xdr:colOff>114300</xdr:colOff>
      <xdr:row>42</xdr:row>
      <xdr:rowOff>88900</xdr:rowOff>
    </xdr:to>
    <xdr:sp macro="" textlink="">
      <xdr:nvSpPr>
        <xdr:cNvPr id="487" name="楕円 486"/>
        <xdr:cNvSpPr/>
      </xdr:nvSpPr>
      <xdr:spPr>
        <a:xfrm>
          <a:off x="22110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73677</xdr:rowOff>
    </xdr:from>
    <xdr:ext cx="469744" cy="259045"/>
    <xdr:sp macro="" textlink="">
      <xdr:nvSpPr>
        <xdr:cNvPr id="488" name="【認定こども園・幼稚園・保育所】&#10;一人当たり面積該当値テキスト"/>
        <xdr:cNvSpPr txBox="1"/>
      </xdr:nvSpPr>
      <xdr:spPr>
        <a:xfrm>
          <a:off x="22199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158750</xdr:rowOff>
    </xdr:from>
    <xdr:to>
      <xdr:col>112</xdr:col>
      <xdr:colOff>38100</xdr:colOff>
      <xdr:row>42</xdr:row>
      <xdr:rowOff>88900</xdr:rowOff>
    </xdr:to>
    <xdr:sp macro="" textlink="">
      <xdr:nvSpPr>
        <xdr:cNvPr id="489" name="楕円 488"/>
        <xdr:cNvSpPr/>
      </xdr:nvSpPr>
      <xdr:spPr>
        <a:xfrm>
          <a:off x="2127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38100</xdr:rowOff>
    </xdr:from>
    <xdr:to>
      <xdr:col>116</xdr:col>
      <xdr:colOff>63500</xdr:colOff>
      <xdr:row>42</xdr:row>
      <xdr:rowOff>38100</xdr:rowOff>
    </xdr:to>
    <xdr:cxnSp macro="">
      <xdr:nvCxnSpPr>
        <xdr:cNvPr id="490" name="直線コネクタ 489"/>
        <xdr:cNvCxnSpPr/>
      </xdr:nvCxnSpPr>
      <xdr:spPr>
        <a:xfrm>
          <a:off x="21323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491" name="楕円 49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42</xdr:row>
      <xdr:rowOff>38100</xdr:rowOff>
    </xdr:to>
    <xdr:cxnSp macro="">
      <xdr:nvCxnSpPr>
        <xdr:cNvPr id="492" name="直線コネクタ 491"/>
        <xdr:cNvCxnSpPr/>
      </xdr:nvCxnSpPr>
      <xdr:spPr>
        <a:xfrm>
          <a:off x="20434300" y="6731000"/>
          <a:ext cx="889000" cy="50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165100</xdr:rowOff>
    </xdr:from>
    <xdr:to>
      <xdr:col>102</xdr:col>
      <xdr:colOff>165100</xdr:colOff>
      <xdr:row>39</xdr:row>
      <xdr:rowOff>95250</xdr:rowOff>
    </xdr:to>
    <xdr:sp macro="" textlink="">
      <xdr:nvSpPr>
        <xdr:cNvPr id="493" name="楕円 49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44450</xdr:rowOff>
    </xdr:from>
    <xdr:to>
      <xdr:col>107</xdr:col>
      <xdr:colOff>50800</xdr:colOff>
      <xdr:row>39</xdr:row>
      <xdr:rowOff>44450</xdr:rowOff>
    </xdr:to>
    <xdr:cxnSp macro="">
      <xdr:nvCxnSpPr>
        <xdr:cNvPr id="494" name="直線コネクタ 49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165100</xdr:rowOff>
    </xdr:from>
    <xdr:to>
      <xdr:col>98</xdr:col>
      <xdr:colOff>38100</xdr:colOff>
      <xdr:row>39</xdr:row>
      <xdr:rowOff>95250</xdr:rowOff>
    </xdr:to>
    <xdr:sp macro="" textlink="">
      <xdr:nvSpPr>
        <xdr:cNvPr id="495" name="楕円 49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44450</xdr:rowOff>
    </xdr:from>
    <xdr:to>
      <xdr:col>102</xdr:col>
      <xdr:colOff>114300</xdr:colOff>
      <xdr:row>39</xdr:row>
      <xdr:rowOff>44450</xdr:rowOff>
    </xdr:to>
    <xdr:cxnSp macro="">
      <xdr:nvCxnSpPr>
        <xdr:cNvPr id="496" name="直線コネクタ 49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34</xdr:row>
      <xdr:rowOff>118127</xdr:rowOff>
    </xdr:from>
    <xdr:ext cx="469744" cy="259045"/>
    <xdr:sp macro="" textlink="">
      <xdr:nvSpPr>
        <xdr:cNvPr id="497" name="n_1aveValue【認定こども園・幼稚園・保育所】&#10;一人当たり面積"/>
        <xdr:cNvSpPr txBox="1"/>
      </xdr:nvSpPr>
      <xdr:spPr>
        <a:xfrm>
          <a:off x="21075727" y="594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80027</xdr:rowOff>
    </xdr:from>
    <xdr:ext cx="469744" cy="259045"/>
    <xdr:sp macro="" textlink="">
      <xdr:nvSpPr>
        <xdr:cNvPr id="498" name="n_2aveValue【認定こども園・幼稚園・保育所】&#10;一人当たり面積"/>
        <xdr:cNvSpPr txBox="1"/>
      </xdr:nvSpPr>
      <xdr:spPr>
        <a:xfrm>
          <a:off x="20199427"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80027</xdr:rowOff>
    </xdr:from>
    <xdr:ext cx="469744" cy="259045"/>
    <xdr:sp macro="" textlink="">
      <xdr:nvSpPr>
        <xdr:cNvPr id="499" name="n_3aveValue【認定こども園・幼稚園・保育所】&#10;一人当たり面積"/>
        <xdr:cNvSpPr txBox="1"/>
      </xdr:nvSpPr>
      <xdr:spPr>
        <a:xfrm>
          <a:off x="19310427"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31</xdr:row>
      <xdr:rowOff>124477</xdr:rowOff>
    </xdr:from>
    <xdr:ext cx="469744" cy="259045"/>
    <xdr:sp macro="" textlink="">
      <xdr:nvSpPr>
        <xdr:cNvPr id="500" name="n_4aveValue【認定こども園・幼稚園・保育所】&#10;一人当たり面積"/>
        <xdr:cNvSpPr txBox="1"/>
      </xdr:nvSpPr>
      <xdr:spPr>
        <a:xfrm>
          <a:off x="18421427" y="54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80027</xdr:rowOff>
    </xdr:from>
    <xdr:ext cx="469744" cy="259045"/>
    <xdr:sp macro="" textlink="">
      <xdr:nvSpPr>
        <xdr:cNvPr id="501" name="n_1mainValue【認定こども園・幼稚園・保育所】&#10;一人当たり面積"/>
        <xdr:cNvSpPr txBox="1"/>
      </xdr:nvSpPr>
      <xdr:spPr>
        <a:xfrm>
          <a:off x="21075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86377</xdr:rowOff>
    </xdr:from>
    <xdr:ext cx="469744" cy="259045"/>
    <xdr:sp macro="" textlink="">
      <xdr:nvSpPr>
        <xdr:cNvPr id="502" name="n_2mainValue【認定こども園・幼稚園・保育所】&#10;一人当たり面積"/>
        <xdr:cNvSpPr txBox="1"/>
      </xdr:nvSpPr>
      <xdr:spPr>
        <a:xfrm>
          <a:off x="20199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86377</xdr:rowOff>
    </xdr:from>
    <xdr:ext cx="469744" cy="259045"/>
    <xdr:sp macro="" textlink="">
      <xdr:nvSpPr>
        <xdr:cNvPr id="503" name="n_3mainValue【認定こども園・幼稚園・保育所】&#10;一人当たり面積"/>
        <xdr:cNvSpPr txBox="1"/>
      </xdr:nvSpPr>
      <xdr:spPr>
        <a:xfrm>
          <a:off x="19310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86377</xdr:rowOff>
    </xdr:from>
    <xdr:ext cx="469744" cy="259045"/>
    <xdr:sp macro="" textlink="">
      <xdr:nvSpPr>
        <xdr:cNvPr id="504" name="n_4mainValue【認定こども園・幼稚園・保育所】&#10;一人当たり面積"/>
        <xdr:cNvSpPr txBox="1"/>
      </xdr:nvSpPr>
      <xdr:spPr>
        <a:xfrm>
          <a:off x="18421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59</xdr:row>
      <xdr:rowOff>138793</xdr:rowOff>
    </xdr:from>
    <xdr:to>
      <xdr:col>85</xdr:col>
      <xdr:colOff>126364</xdr:colOff>
      <xdr:row>62</xdr:row>
      <xdr:rowOff>81643</xdr:rowOff>
    </xdr:to>
    <xdr:cxnSp macro="">
      <xdr:nvCxnSpPr>
        <xdr:cNvPr id="531" name="直線コネクタ 530"/>
        <xdr:cNvCxnSpPr/>
      </xdr:nvCxnSpPr>
      <xdr:spPr>
        <a:xfrm flipV="1">
          <a:off x="16318864" y="10254343"/>
          <a:ext cx="0" cy="45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85470</xdr:rowOff>
    </xdr:from>
    <xdr:ext cx="405111" cy="259045"/>
    <xdr:sp macro="" textlink="">
      <xdr:nvSpPr>
        <xdr:cNvPr id="532" name="【学校施設】&#10;有形固定資産減価償却率最小値テキスト"/>
        <xdr:cNvSpPr txBox="1"/>
      </xdr:nvSpPr>
      <xdr:spPr>
        <a:xfrm>
          <a:off x="16357600" y="1071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81643</xdr:rowOff>
    </xdr:from>
    <xdr:to>
      <xdr:col>86</xdr:col>
      <xdr:colOff>25400</xdr:colOff>
      <xdr:row>62</xdr:row>
      <xdr:rowOff>81643</xdr:rowOff>
    </xdr:to>
    <xdr:cxnSp macro="">
      <xdr:nvCxnSpPr>
        <xdr:cNvPr id="533" name="直線コネクタ 532"/>
        <xdr:cNvCxnSpPr/>
      </xdr:nvCxnSpPr>
      <xdr:spPr>
        <a:xfrm>
          <a:off x="16230600" y="10711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85470</xdr:rowOff>
    </xdr:from>
    <xdr:ext cx="405111" cy="259045"/>
    <xdr:sp macro="" textlink="">
      <xdr:nvSpPr>
        <xdr:cNvPr id="534" name="【学校施設】&#10;有形固定資産減価償却率最大値テキスト"/>
        <xdr:cNvSpPr txBox="1"/>
      </xdr:nvSpPr>
      <xdr:spPr>
        <a:xfrm>
          <a:off x="16357600" y="1002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138793</xdr:rowOff>
    </xdr:from>
    <xdr:to>
      <xdr:col>86</xdr:col>
      <xdr:colOff>25400</xdr:colOff>
      <xdr:row>59</xdr:row>
      <xdr:rowOff>138793</xdr:rowOff>
    </xdr:to>
    <xdr:cxnSp macro="">
      <xdr:nvCxnSpPr>
        <xdr:cNvPr id="535" name="直線コネクタ 534"/>
        <xdr:cNvCxnSpPr/>
      </xdr:nvCxnSpPr>
      <xdr:spPr>
        <a:xfrm>
          <a:off x="16230600" y="10254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61884</xdr:rowOff>
    </xdr:from>
    <xdr:ext cx="405111" cy="259045"/>
    <xdr:sp macro="" textlink="">
      <xdr:nvSpPr>
        <xdr:cNvPr id="536" name="【学校施設】&#10;有形固定資産減価償却率平均値テキスト"/>
        <xdr:cNvSpPr txBox="1"/>
      </xdr:nvSpPr>
      <xdr:spPr>
        <a:xfrm>
          <a:off x="16357600" y="103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39007</xdr:rowOff>
    </xdr:from>
    <xdr:to>
      <xdr:col>85</xdr:col>
      <xdr:colOff>177800</xdr:colOff>
      <xdr:row>61</xdr:row>
      <xdr:rowOff>140607</xdr:rowOff>
    </xdr:to>
    <xdr:sp macro="" textlink="">
      <xdr:nvSpPr>
        <xdr:cNvPr id="537" name="フローチャート: 判断 536"/>
        <xdr:cNvSpPr/>
      </xdr:nvSpPr>
      <xdr:spPr>
        <a:xfrm>
          <a:off x="162687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128815</xdr:rowOff>
    </xdr:from>
    <xdr:to>
      <xdr:col>81</xdr:col>
      <xdr:colOff>101600</xdr:colOff>
      <xdr:row>63</xdr:row>
      <xdr:rowOff>58965</xdr:rowOff>
    </xdr:to>
    <xdr:sp macro="" textlink="">
      <xdr:nvSpPr>
        <xdr:cNvPr id="538" name="フローチャート: 判断 537"/>
        <xdr:cNvSpPr/>
      </xdr:nvSpPr>
      <xdr:spPr>
        <a:xfrm>
          <a:off x="15430500" y="1075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39" name="フローチャート: 判断 538"/>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14515</xdr:rowOff>
    </xdr:from>
    <xdr:to>
      <xdr:col>72</xdr:col>
      <xdr:colOff>38100</xdr:colOff>
      <xdr:row>56</xdr:row>
      <xdr:rowOff>116115</xdr:rowOff>
    </xdr:to>
    <xdr:sp macro="" textlink="">
      <xdr:nvSpPr>
        <xdr:cNvPr id="540" name="フローチャート: 判断 539"/>
        <xdr:cNvSpPr/>
      </xdr:nvSpPr>
      <xdr:spPr>
        <a:xfrm>
          <a:off x="13652500" y="961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79828</xdr:rowOff>
    </xdr:from>
    <xdr:to>
      <xdr:col>67</xdr:col>
      <xdr:colOff>101600</xdr:colOff>
      <xdr:row>57</xdr:row>
      <xdr:rowOff>9978</xdr:rowOff>
    </xdr:to>
    <xdr:sp macro="" textlink="">
      <xdr:nvSpPr>
        <xdr:cNvPr id="541" name="フローチャート: 判断 540"/>
        <xdr:cNvSpPr/>
      </xdr:nvSpPr>
      <xdr:spPr>
        <a:xfrm>
          <a:off x="12763500" y="968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30843</xdr:rowOff>
    </xdr:from>
    <xdr:to>
      <xdr:col>85</xdr:col>
      <xdr:colOff>177800</xdr:colOff>
      <xdr:row>62</xdr:row>
      <xdr:rowOff>132443</xdr:rowOff>
    </xdr:to>
    <xdr:sp macro="" textlink="">
      <xdr:nvSpPr>
        <xdr:cNvPr id="547" name="楕円 546"/>
        <xdr:cNvSpPr/>
      </xdr:nvSpPr>
      <xdr:spPr>
        <a:xfrm>
          <a:off x="162687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117220</xdr:rowOff>
    </xdr:from>
    <xdr:ext cx="405111" cy="259045"/>
    <xdr:sp macro="" textlink="">
      <xdr:nvSpPr>
        <xdr:cNvPr id="548" name="【学校施設】&#10;有形固定資産減価償却率該当値テキスト"/>
        <xdr:cNvSpPr txBox="1"/>
      </xdr:nvSpPr>
      <xdr:spPr>
        <a:xfrm>
          <a:off x="16357600" y="10575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153307</xdr:rowOff>
    </xdr:from>
    <xdr:to>
      <xdr:col>81</xdr:col>
      <xdr:colOff>101600</xdr:colOff>
      <xdr:row>64</xdr:row>
      <xdr:rowOff>83457</xdr:rowOff>
    </xdr:to>
    <xdr:sp macro="" textlink="">
      <xdr:nvSpPr>
        <xdr:cNvPr id="549" name="楕円 548"/>
        <xdr:cNvSpPr/>
      </xdr:nvSpPr>
      <xdr:spPr>
        <a:xfrm>
          <a:off x="15430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81643</xdr:rowOff>
    </xdr:from>
    <xdr:to>
      <xdr:col>85</xdr:col>
      <xdr:colOff>127000</xdr:colOff>
      <xdr:row>64</xdr:row>
      <xdr:rowOff>32657</xdr:rowOff>
    </xdr:to>
    <xdr:cxnSp macro="">
      <xdr:nvCxnSpPr>
        <xdr:cNvPr id="550" name="直線コネクタ 549"/>
        <xdr:cNvCxnSpPr/>
      </xdr:nvCxnSpPr>
      <xdr:spPr>
        <a:xfrm flipV="1">
          <a:off x="15481300" y="10711543"/>
          <a:ext cx="8382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87993</xdr:rowOff>
    </xdr:from>
    <xdr:to>
      <xdr:col>76</xdr:col>
      <xdr:colOff>165100</xdr:colOff>
      <xdr:row>60</xdr:row>
      <xdr:rowOff>18143</xdr:rowOff>
    </xdr:to>
    <xdr:sp macro="" textlink="">
      <xdr:nvSpPr>
        <xdr:cNvPr id="551" name="楕円 550"/>
        <xdr:cNvSpPr/>
      </xdr:nvSpPr>
      <xdr:spPr>
        <a:xfrm>
          <a:off x="14541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138793</xdr:rowOff>
    </xdr:from>
    <xdr:to>
      <xdr:col>81</xdr:col>
      <xdr:colOff>50800</xdr:colOff>
      <xdr:row>64</xdr:row>
      <xdr:rowOff>32657</xdr:rowOff>
    </xdr:to>
    <xdr:cxnSp macro="">
      <xdr:nvCxnSpPr>
        <xdr:cNvPr id="552" name="直線コネクタ 551"/>
        <xdr:cNvCxnSpPr/>
      </xdr:nvCxnSpPr>
      <xdr:spPr>
        <a:xfrm>
          <a:off x="14592300" y="10254343"/>
          <a:ext cx="889000" cy="75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22678</xdr:rowOff>
    </xdr:from>
    <xdr:to>
      <xdr:col>72</xdr:col>
      <xdr:colOff>38100</xdr:colOff>
      <xdr:row>55</xdr:row>
      <xdr:rowOff>124278</xdr:rowOff>
    </xdr:to>
    <xdr:sp macro="" textlink="">
      <xdr:nvSpPr>
        <xdr:cNvPr id="553" name="楕円 552"/>
        <xdr:cNvSpPr/>
      </xdr:nvSpPr>
      <xdr:spPr>
        <a:xfrm>
          <a:off x="13652500" y="94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73478</xdr:rowOff>
    </xdr:from>
    <xdr:to>
      <xdr:col>76</xdr:col>
      <xdr:colOff>114300</xdr:colOff>
      <xdr:row>59</xdr:row>
      <xdr:rowOff>138793</xdr:rowOff>
    </xdr:to>
    <xdr:cxnSp macro="">
      <xdr:nvCxnSpPr>
        <xdr:cNvPr id="554" name="直線コネクタ 553"/>
        <xdr:cNvCxnSpPr/>
      </xdr:nvCxnSpPr>
      <xdr:spPr>
        <a:xfrm>
          <a:off x="13703300" y="9503228"/>
          <a:ext cx="889000" cy="75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128815</xdr:rowOff>
    </xdr:from>
    <xdr:to>
      <xdr:col>67</xdr:col>
      <xdr:colOff>101600</xdr:colOff>
      <xdr:row>59</xdr:row>
      <xdr:rowOff>58965</xdr:rowOff>
    </xdr:to>
    <xdr:sp macro="" textlink="">
      <xdr:nvSpPr>
        <xdr:cNvPr id="555" name="楕円 554"/>
        <xdr:cNvSpPr/>
      </xdr:nvSpPr>
      <xdr:spPr>
        <a:xfrm>
          <a:off x="12763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73478</xdr:rowOff>
    </xdr:from>
    <xdr:to>
      <xdr:col>71</xdr:col>
      <xdr:colOff>177800</xdr:colOff>
      <xdr:row>59</xdr:row>
      <xdr:rowOff>8165</xdr:rowOff>
    </xdr:to>
    <xdr:cxnSp macro="">
      <xdr:nvCxnSpPr>
        <xdr:cNvPr id="556" name="直線コネクタ 555"/>
        <xdr:cNvCxnSpPr/>
      </xdr:nvCxnSpPr>
      <xdr:spPr>
        <a:xfrm flipV="1">
          <a:off x="12814300" y="9503228"/>
          <a:ext cx="889000" cy="6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75492</xdr:rowOff>
    </xdr:from>
    <xdr:ext cx="405111" cy="259045"/>
    <xdr:sp macro="" textlink="">
      <xdr:nvSpPr>
        <xdr:cNvPr id="557" name="n_1aveValue【学校施設】&#10;有形固定資産減価償却率"/>
        <xdr:cNvSpPr txBox="1"/>
      </xdr:nvSpPr>
      <xdr:spPr>
        <a:xfrm>
          <a:off x="15266044" y="10533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558" name="n_2aveValue【学校施設】&#10;有形固定資産減価償却率"/>
        <xdr:cNvSpPr txBox="1"/>
      </xdr:nvSpPr>
      <xdr:spPr>
        <a:xfrm>
          <a:off x="14389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107242</xdr:rowOff>
    </xdr:from>
    <xdr:ext cx="405111" cy="259045"/>
    <xdr:sp macro="" textlink="">
      <xdr:nvSpPr>
        <xdr:cNvPr id="559" name="n_3aveValue【学校施設】&#10;有形固定資産減価償却率"/>
        <xdr:cNvSpPr txBox="1"/>
      </xdr:nvSpPr>
      <xdr:spPr>
        <a:xfrm>
          <a:off x="13500744" y="970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26505</xdr:rowOff>
    </xdr:from>
    <xdr:ext cx="405111" cy="259045"/>
    <xdr:sp macro="" textlink="">
      <xdr:nvSpPr>
        <xdr:cNvPr id="560" name="n_4aveValue【学校施設】&#10;有形固定資産減価償却率"/>
        <xdr:cNvSpPr txBox="1"/>
      </xdr:nvSpPr>
      <xdr:spPr>
        <a:xfrm>
          <a:off x="12611744" y="945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74584</xdr:rowOff>
    </xdr:from>
    <xdr:ext cx="405111" cy="259045"/>
    <xdr:sp macro="" textlink="">
      <xdr:nvSpPr>
        <xdr:cNvPr id="561" name="n_1mainValue【学校施設】&#10;有形固定資産減価償却率"/>
        <xdr:cNvSpPr txBox="1"/>
      </xdr:nvSpPr>
      <xdr:spPr>
        <a:xfrm>
          <a:off x="15266044" y="1104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34670</xdr:rowOff>
    </xdr:from>
    <xdr:ext cx="405111" cy="259045"/>
    <xdr:sp macro="" textlink="">
      <xdr:nvSpPr>
        <xdr:cNvPr id="562" name="n_2mainValue【学校施設】&#10;有形固定資産減価償却率"/>
        <xdr:cNvSpPr txBox="1"/>
      </xdr:nvSpPr>
      <xdr:spPr>
        <a:xfrm>
          <a:off x="143897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140805</xdr:rowOff>
    </xdr:from>
    <xdr:ext cx="405111" cy="259045"/>
    <xdr:sp macro="" textlink="">
      <xdr:nvSpPr>
        <xdr:cNvPr id="563" name="n_3mainValue【学校施設】&#10;有形固定資産減価償却率"/>
        <xdr:cNvSpPr txBox="1"/>
      </xdr:nvSpPr>
      <xdr:spPr>
        <a:xfrm>
          <a:off x="13500744" y="922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50092</xdr:rowOff>
    </xdr:from>
    <xdr:ext cx="405111" cy="259045"/>
    <xdr:sp macro="" textlink="">
      <xdr:nvSpPr>
        <xdr:cNvPr id="564" name="n_4mainValue【学校施設】&#10;有形固定資産減価償却率"/>
        <xdr:cNvSpPr txBox="1"/>
      </xdr:nvSpPr>
      <xdr:spPr>
        <a:xfrm>
          <a:off x="1261174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127363</xdr:rowOff>
    </xdr:from>
    <xdr:to>
      <xdr:col>116</xdr:col>
      <xdr:colOff>62864</xdr:colOff>
      <xdr:row>58</xdr:row>
      <xdr:rowOff>9797</xdr:rowOff>
    </xdr:to>
    <xdr:cxnSp macro="">
      <xdr:nvCxnSpPr>
        <xdr:cNvPr id="591" name="直線コネクタ 590"/>
        <xdr:cNvCxnSpPr/>
      </xdr:nvCxnSpPr>
      <xdr:spPr>
        <a:xfrm flipV="1">
          <a:off x="22160864" y="9385663"/>
          <a:ext cx="0" cy="56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13624</xdr:rowOff>
    </xdr:from>
    <xdr:ext cx="469744" cy="259045"/>
    <xdr:sp macro="" textlink="">
      <xdr:nvSpPr>
        <xdr:cNvPr id="592" name="【学校施設】&#10;一人当たり面積最小値テキスト"/>
        <xdr:cNvSpPr txBox="1"/>
      </xdr:nvSpPr>
      <xdr:spPr>
        <a:xfrm>
          <a:off x="22199600" y="995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9797</xdr:rowOff>
    </xdr:from>
    <xdr:to>
      <xdr:col>116</xdr:col>
      <xdr:colOff>152400</xdr:colOff>
      <xdr:row>58</xdr:row>
      <xdr:rowOff>9797</xdr:rowOff>
    </xdr:to>
    <xdr:cxnSp macro="">
      <xdr:nvCxnSpPr>
        <xdr:cNvPr id="593" name="直線コネクタ 592"/>
        <xdr:cNvCxnSpPr/>
      </xdr:nvCxnSpPr>
      <xdr:spPr>
        <a:xfrm>
          <a:off x="22072600" y="995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74040</xdr:rowOff>
    </xdr:from>
    <xdr:ext cx="469744" cy="259045"/>
    <xdr:sp macro="" textlink="">
      <xdr:nvSpPr>
        <xdr:cNvPr id="594" name="【学校施設】&#10;一人当たり面積最大値テキスト"/>
        <xdr:cNvSpPr txBox="1"/>
      </xdr:nvSpPr>
      <xdr:spPr>
        <a:xfrm>
          <a:off x="22199600" y="91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127363</xdr:rowOff>
    </xdr:from>
    <xdr:to>
      <xdr:col>116</xdr:col>
      <xdr:colOff>152400</xdr:colOff>
      <xdr:row>54</xdr:row>
      <xdr:rowOff>127363</xdr:rowOff>
    </xdr:to>
    <xdr:cxnSp macro="">
      <xdr:nvCxnSpPr>
        <xdr:cNvPr id="595" name="直線コネクタ 594"/>
        <xdr:cNvCxnSpPr/>
      </xdr:nvCxnSpPr>
      <xdr:spPr>
        <a:xfrm>
          <a:off x="22072600" y="93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153324</xdr:rowOff>
    </xdr:from>
    <xdr:ext cx="469744" cy="259045"/>
    <xdr:sp macro="" textlink="">
      <xdr:nvSpPr>
        <xdr:cNvPr id="596" name="【学校施設】&#10;一人当たり面積平均値テキスト"/>
        <xdr:cNvSpPr txBox="1"/>
      </xdr:nvSpPr>
      <xdr:spPr>
        <a:xfrm>
          <a:off x="22199600" y="94116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130447</xdr:rowOff>
    </xdr:from>
    <xdr:to>
      <xdr:col>116</xdr:col>
      <xdr:colOff>114300</xdr:colOff>
      <xdr:row>56</xdr:row>
      <xdr:rowOff>60597</xdr:rowOff>
    </xdr:to>
    <xdr:sp macro="" textlink="">
      <xdr:nvSpPr>
        <xdr:cNvPr id="597" name="フローチャート: 判断 596"/>
        <xdr:cNvSpPr/>
      </xdr:nvSpPr>
      <xdr:spPr>
        <a:xfrm>
          <a:off x="22110700" y="95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55</xdr:row>
      <xdr:rowOff>107587</xdr:rowOff>
    </xdr:from>
    <xdr:to>
      <xdr:col>112</xdr:col>
      <xdr:colOff>38100</xdr:colOff>
      <xdr:row>56</xdr:row>
      <xdr:rowOff>37737</xdr:rowOff>
    </xdr:to>
    <xdr:sp macro="" textlink="">
      <xdr:nvSpPr>
        <xdr:cNvPr id="598" name="フローチャート: 判断 597"/>
        <xdr:cNvSpPr/>
      </xdr:nvSpPr>
      <xdr:spPr>
        <a:xfrm>
          <a:off x="21272500" y="953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55</xdr:row>
      <xdr:rowOff>153307</xdr:rowOff>
    </xdr:from>
    <xdr:to>
      <xdr:col>107</xdr:col>
      <xdr:colOff>101600</xdr:colOff>
      <xdr:row>56</xdr:row>
      <xdr:rowOff>83457</xdr:rowOff>
    </xdr:to>
    <xdr:sp macro="" textlink="">
      <xdr:nvSpPr>
        <xdr:cNvPr id="599" name="フローチャート: 判断 598"/>
        <xdr:cNvSpPr/>
      </xdr:nvSpPr>
      <xdr:spPr>
        <a:xfrm>
          <a:off x="20383500" y="9583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57</xdr:row>
      <xdr:rowOff>39007</xdr:rowOff>
    </xdr:from>
    <xdr:to>
      <xdr:col>102</xdr:col>
      <xdr:colOff>165100</xdr:colOff>
      <xdr:row>57</xdr:row>
      <xdr:rowOff>140607</xdr:rowOff>
    </xdr:to>
    <xdr:sp macro="" textlink="">
      <xdr:nvSpPr>
        <xdr:cNvPr id="600" name="フローチャート: 判断 599"/>
        <xdr:cNvSpPr/>
      </xdr:nvSpPr>
      <xdr:spPr>
        <a:xfrm>
          <a:off x="19494500" y="981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78196</xdr:rowOff>
    </xdr:from>
    <xdr:to>
      <xdr:col>98</xdr:col>
      <xdr:colOff>38100</xdr:colOff>
      <xdr:row>64</xdr:row>
      <xdr:rowOff>8346</xdr:rowOff>
    </xdr:to>
    <xdr:sp macro="" textlink="">
      <xdr:nvSpPr>
        <xdr:cNvPr id="601" name="フローチャート: 判断 600"/>
        <xdr:cNvSpPr/>
      </xdr:nvSpPr>
      <xdr:spPr>
        <a:xfrm>
          <a:off x="18605500" y="1087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130447</xdr:rowOff>
    </xdr:from>
    <xdr:to>
      <xdr:col>116</xdr:col>
      <xdr:colOff>114300</xdr:colOff>
      <xdr:row>58</xdr:row>
      <xdr:rowOff>60597</xdr:rowOff>
    </xdr:to>
    <xdr:sp macro="" textlink="">
      <xdr:nvSpPr>
        <xdr:cNvPr id="607" name="楕円 606"/>
        <xdr:cNvSpPr/>
      </xdr:nvSpPr>
      <xdr:spPr>
        <a:xfrm>
          <a:off x="22110700" y="99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45374</xdr:rowOff>
    </xdr:from>
    <xdr:ext cx="469744" cy="259045"/>
    <xdr:sp macro="" textlink="">
      <xdr:nvSpPr>
        <xdr:cNvPr id="608" name="【学校施設】&#10;一人当たり面積該当値テキスト"/>
        <xdr:cNvSpPr txBox="1"/>
      </xdr:nvSpPr>
      <xdr:spPr>
        <a:xfrm>
          <a:off x="22199600" y="981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32476</xdr:rowOff>
    </xdr:from>
    <xdr:to>
      <xdr:col>112</xdr:col>
      <xdr:colOff>38100</xdr:colOff>
      <xdr:row>57</xdr:row>
      <xdr:rowOff>134076</xdr:rowOff>
    </xdr:to>
    <xdr:sp macro="" textlink="">
      <xdr:nvSpPr>
        <xdr:cNvPr id="609" name="楕円 608"/>
        <xdr:cNvSpPr/>
      </xdr:nvSpPr>
      <xdr:spPr>
        <a:xfrm>
          <a:off x="21272500" y="980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83276</xdr:rowOff>
    </xdr:from>
    <xdr:to>
      <xdr:col>116</xdr:col>
      <xdr:colOff>63500</xdr:colOff>
      <xdr:row>58</xdr:row>
      <xdr:rowOff>9797</xdr:rowOff>
    </xdr:to>
    <xdr:cxnSp macro="">
      <xdr:nvCxnSpPr>
        <xdr:cNvPr id="610" name="直線コネクタ 609"/>
        <xdr:cNvCxnSpPr/>
      </xdr:nvCxnSpPr>
      <xdr:spPr>
        <a:xfrm>
          <a:off x="21323300" y="9855926"/>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74930</xdr:rowOff>
    </xdr:from>
    <xdr:to>
      <xdr:col>107</xdr:col>
      <xdr:colOff>101600</xdr:colOff>
      <xdr:row>58</xdr:row>
      <xdr:rowOff>5080</xdr:rowOff>
    </xdr:to>
    <xdr:sp macro="" textlink="">
      <xdr:nvSpPr>
        <xdr:cNvPr id="611" name="楕円 610"/>
        <xdr:cNvSpPr/>
      </xdr:nvSpPr>
      <xdr:spPr>
        <a:xfrm>
          <a:off x="20383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83276</xdr:rowOff>
    </xdr:from>
    <xdr:to>
      <xdr:col>111</xdr:col>
      <xdr:colOff>177800</xdr:colOff>
      <xdr:row>57</xdr:row>
      <xdr:rowOff>125730</xdr:rowOff>
    </xdr:to>
    <xdr:cxnSp macro="">
      <xdr:nvCxnSpPr>
        <xdr:cNvPr id="612" name="直線コネクタ 611"/>
        <xdr:cNvCxnSpPr/>
      </xdr:nvCxnSpPr>
      <xdr:spPr>
        <a:xfrm flipV="1">
          <a:off x="20434300" y="98559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107587</xdr:rowOff>
    </xdr:from>
    <xdr:to>
      <xdr:col>102</xdr:col>
      <xdr:colOff>165100</xdr:colOff>
      <xdr:row>58</xdr:row>
      <xdr:rowOff>37737</xdr:rowOff>
    </xdr:to>
    <xdr:sp macro="" textlink="">
      <xdr:nvSpPr>
        <xdr:cNvPr id="613" name="楕円 612"/>
        <xdr:cNvSpPr/>
      </xdr:nvSpPr>
      <xdr:spPr>
        <a:xfrm>
          <a:off x="19494500" y="98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125730</xdr:rowOff>
    </xdr:from>
    <xdr:to>
      <xdr:col>107</xdr:col>
      <xdr:colOff>50800</xdr:colOff>
      <xdr:row>57</xdr:row>
      <xdr:rowOff>158387</xdr:rowOff>
    </xdr:to>
    <xdr:cxnSp macro="">
      <xdr:nvCxnSpPr>
        <xdr:cNvPr id="614" name="直線コネクタ 613"/>
        <xdr:cNvCxnSpPr/>
      </xdr:nvCxnSpPr>
      <xdr:spPr>
        <a:xfrm flipV="1">
          <a:off x="19545300" y="98983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37374</xdr:rowOff>
    </xdr:from>
    <xdr:to>
      <xdr:col>98</xdr:col>
      <xdr:colOff>38100</xdr:colOff>
      <xdr:row>58</xdr:row>
      <xdr:rowOff>138974</xdr:rowOff>
    </xdr:to>
    <xdr:sp macro="" textlink="">
      <xdr:nvSpPr>
        <xdr:cNvPr id="615" name="楕円 614"/>
        <xdr:cNvSpPr/>
      </xdr:nvSpPr>
      <xdr:spPr>
        <a:xfrm>
          <a:off x="18605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158387</xdr:rowOff>
    </xdr:from>
    <xdr:to>
      <xdr:col>102</xdr:col>
      <xdr:colOff>114300</xdr:colOff>
      <xdr:row>58</xdr:row>
      <xdr:rowOff>88174</xdr:rowOff>
    </xdr:to>
    <xdr:cxnSp macro="">
      <xdr:nvCxnSpPr>
        <xdr:cNvPr id="616" name="直線コネクタ 615"/>
        <xdr:cNvCxnSpPr/>
      </xdr:nvCxnSpPr>
      <xdr:spPr>
        <a:xfrm flipV="1">
          <a:off x="18656300" y="9931037"/>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54</xdr:row>
      <xdr:rowOff>54264</xdr:rowOff>
    </xdr:from>
    <xdr:ext cx="469744" cy="259045"/>
    <xdr:sp macro="" textlink="">
      <xdr:nvSpPr>
        <xdr:cNvPr id="617" name="n_1aveValue【学校施設】&#10;一人当たり面積"/>
        <xdr:cNvSpPr txBox="1"/>
      </xdr:nvSpPr>
      <xdr:spPr>
        <a:xfrm>
          <a:off x="21075727" y="931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99984</xdr:rowOff>
    </xdr:from>
    <xdr:ext cx="469744" cy="259045"/>
    <xdr:sp macro="" textlink="">
      <xdr:nvSpPr>
        <xdr:cNvPr id="618" name="n_2aveValue【学校施設】&#10;一人当たり面積"/>
        <xdr:cNvSpPr txBox="1"/>
      </xdr:nvSpPr>
      <xdr:spPr>
        <a:xfrm>
          <a:off x="20199427" y="935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157134</xdr:rowOff>
    </xdr:from>
    <xdr:ext cx="469744" cy="259045"/>
    <xdr:sp macro="" textlink="">
      <xdr:nvSpPr>
        <xdr:cNvPr id="619" name="n_3aveValue【学校施設】&#10;一人当たり面積"/>
        <xdr:cNvSpPr txBox="1"/>
      </xdr:nvSpPr>
      <xdr:spPr>
        <a:xfrm>
          <a:off x="19310427" y="958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170923</xdr:rowOff>
    </xdr:from>
    <xdr:ext cx="469744" cy="259045"/>
    <xdr:sp macro="" textlink="">
      <xdr:nvSpPr>
        <xdr:cNvPr id="620" name="n_4aveValue【学校施設】&#10;一人当たり面積"/>
        <xdr:cNvSpPr txBox="1"/>
      </xdr:nvSpPr>
      <xdr:spPr>
        <a:xfrm>
          <a:off x="18421427"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125203</xdr:rowOff>
    </xdr:from>
    <xdr:ext cx="469744" cy="259045"/>
    <xdr:sp macro="" textlink="">
      <xdr:nvSpPr>
        <xdr:cNvPr id="621" name="n_1mainValue【学校施設】&#10;一人当たり面積"/>
        <xdr:cNvSpPr txBox="1"/>
      </xdr:nvSpPr>
      <xdr:spPr>
        <a:xfrm>
          <a:off x="21075727" y="989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167657</xdr:rowOff>
    </xdr:from>
    <xdr:ext cx="469744" cy="259045"/>
    <xdr:sp macro="" textlink="">
      <xdr:nvSpPr>
        <xdr:cNvPr id="622" name="n_2mainValue【学校施設】&#10;一人当たり面積"/>
        <xdr:cNvSpPr txBox="1"/>
      </xdr:nvSpPr>
      <xdr:spPr>
        <a:xfrm>
          <a:off x="20199427" y="994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28864</xdr:rowOff>
    </xdr:from>
    <xdr:ext cx="469744" cy="259045"/>
    <xdr:sp macro="" textlink="">
      <xdr:nvSpPr>
        <xdr:cNvPr id="623" name="n_3mainValue【学校施設】&#10;一人当たり面積"/>
        <xdr:cNvSpPr txBox="1"/>
      </xdr:nvSpPr>
      <xdr:spPr>
        <a:xfrm>
          <a:off x="19310427" y="997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155501</xdr:rowOff>
    </xdr:from>
    <xdr:ext cx="469744" cy="259045"/>
    <xdr:sp macro="" textlink="">
      <xdr:nvSpPr>
        <xdr:cNvPr id="624" name="n_4mainValue【学校施設】&#10;一人当たり面積"/>
        <xdr:cNvSpPr txBox="1"/>
      </xdr:nvSpPr>
      <xdr:spPr>
        <a:xfrm>
          <a:off x="18421427" y="975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令和６年度の有形固定資産減価償却率について、類似団体と比較して橋りょう・トンネルや公営住宅などで低くなっているものの、築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年以上を経過している施設も多いことから、計画的に長寿命化を図り、ライフサイクルコストの縮減に努めていく必要があります。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北海道帯広市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160,810
159,280
619.34
101,144,030
99,842,658
1,292,090
43,103,884
67,100,314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7" name="テキスト ボックス 56"/>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118654</xdr:rowOff>
    </xdr:to>
    <xdr:cxnSp macro="">
      <xdr:nvCxnSpPr>
        <xdr:cNvPr id="59" name="直線コネクタ 58"/>
        <xdr:cNvCxnSpPr/>
      </xdr:nvCxnSpPr>
      <xdr:spPr>
        <a:xfrm flipV="1">
          <a:off x="4634865" y="5791200"/>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122481</xdr:rowOff>
    </xdr:from>
    <xdr:ext cx="405111" cy="259045"/>
    <xdr:sp macro="" textlink="">
      <xdr:nvSpPr>
        <xdr:cNvPr id="60" name="【図書館】&#10;有形固定資産減価償却率最小値テキスト"/>
        <xdr:cNvSpPr txBox="1"/>
      </xdr:nvSpPr>
      <xdr:spPr>
        <a:xfrm>
          <a:off x="4673600" y="732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118654</xdr:rowOff>
    </xdr:from>
    <xdr:to>
      <xdr:col>24</xdr:col>
      <xdr:colOff>152400</xdr:colOff>
      <xdr:row>42</xdr:row>
      <xdr:rowOff>118654</xdr:rowOff>
    </xdr:to>
    <xdr:cxnSp macro="">
      <xdr:nvCxnSpPr>
        <xdr:cNvPr id="61" name="直線コネクタ 60"/>
        <xdr:cNvCxnSpPr/>
      </xdr:nvCxnSpPr>
      <xdr:spPr>
        <a:xfrm>
          <a:off x="4546600" y="731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62" name="【図書館】&#10;有形固定資産減価償却率最大値テキスト"/>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3" name="直線コネクタ 62"/>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29953</xdr:rowOff>
    </xdr:from>
    <xdr:ext cx="405111" cy="259045"/>
    <xdr:sp macro="" textlink="">
      <xdr:nvSpPr>
        <xdr:cNvPr id="64" name="【図書館】&#10;有形固定資産減価償却率平均値テキスト"/>
        <xdr:cNvSpPr txBox="1"/>
      </xdr:nvSpPr>
      <xdr:spPr>
        <a:xfrm>
          <a:off x="4673600" y="6545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51526</xdr:rowOff>
    </xdr:from>
    <xdr:to>
      <xdr:col>24</xdr:col>
      <xdr:colOff>114300</xdr:colOff>
      <xdr:row>38</xdr:row>
      <xdr:rowOff>153126</xdr:rowOff>
    </xdr:to>
    <xdr:sp macro="" textlink="">
      <xdr:nvSpPr>
        <xdr:cNvPr id="65" name="フローチャート: 判断 64"/>
        <xdr:cNvSpPr/>
      </xdr:nvSpPr>
      <xdr:spPr>
        <a:xfrm>
          <a:off x="4584700" y="656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157661</xdr:rowOff>
    </xdr:from>
    <xdr:to>
      <xdr:col>20</xdr:col>
      <xdr:colOff>38100</xdr:colOff>
      <xdr:row>38</xdr:row>
      <xdr:rowOff>87812</xdr:rowOff>
    </xdr:to>
    <xdr:sp macro="" textlink="">
      <xdr:nvSpPr>
        <xdr:cNvPr id="66" name="フローチャート: 判断 65"/>
        <xdr:cNvSpPr/>
      </xdr:nvSpPr>
      <xdr:spPr>
        <a:xfrm>
          <a:off x="37465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125004</xdr:rowOff>
    </xdr:from>
    <xdr:to>
      <xdr:col>15</xdr:col>
      <xdr:colOff>101600</xdr:colOff>
      <xdr:row>38</xdr:row>
      <xdr:rowOff>55155</xdr:rowOff>
    </xdr:to>
    <xdr:sp macro="" textlink="">
      <xdr:nvSpPr>
        <xdr:cNvPr id="67" name="フローチャート: 判断 66"/>
        <xdr:cNvSpPr/>
      </xdr:nvSpPr>
      <xdr:spPr>
        <a:xfrm>
          <a:off x="2857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56424</xdr:rowOff>
    </xdr:from>
    <xdr:to>
      <xdr:col>10</xdr:col>
      <xdr:colOff>165100</xdr:colOff>
      <xdr:row>37</xdr:row>
      <xdr:rowOff>158024</xdr:rowOff>
    </xdr:to>
    <xdr:sp macro="" textlink="">
      <xdr:nvSpPr>
        <xdr:cNvPr id="68" name="フローチャート: 判断 67"/>
        <xdr:cNvSpPr/>
      </xdr:nvSpPr>
      <xdr:spPr>
        <a:xfrm>
          <a:off x="1968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41728</xdr:rowOff>
    </xdr:from>
    <xdr:to>
      <xdr:col>6</xdr:col>
      <xdr:colOff>38100</xdr:colOff>
      <xdr:row>38</xdr:row>
      <xdr:rowOff>143328</xdr:rowOff>
    </xdr:to>
    <xdr:sp macro="" textlink="">
      <xdr:nvSpPr>
        <xdr:cNvPr id="69" name="フローチャート: 判断 68"/>
        <xdr:cNvSpPr/>
      </xdr:nvSpPr>
      <xdr:spPr>
        <a:xfrm>
          <a:off x="107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5" name="楕円 74"/>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31949</xdr:rowOff>
    </xdr:from>
    <xdr:ext cx="405111" cy="259045"/>
    <xdr:sp macro="" textlink="">
      <xdr:nvSpPr>
        <xdr:cNvPr id="76" name="【図書館】&#10;有形固定資産減価償却率該当値テキスト"/>
        <xdr:cNvSpPr txBox="1"/>
      </xdr:nvSpPr>
      <xdr:spPr>
        <a:xfrm>
          <a:off x="4673600" y="637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115207</xdr:rowOff>
    </xdr:from>
    <xdr:to>
      <xdr:col>20</xdr:col>
      <xdr:colOff>38100</xdr:colOff>
      <xdr:row>38</xdr:row>
      <xdr:rowOff>45357</xdr:rowOff>
    </xdr:to>
    <xdr:sp macro="" textlink="">
      <xdr:nvSpPr>
        <xdr:cNvPr id="77" name="楕円 76"/>
        <xdr:cNvSpPr/>
      </xdr:nvSpPr>
      <xdr:spPr>
        <a:xfrm>
          <a:off x="3746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166007</xdr:rowOff>
    </xdr:from>
    <xdr:to>
      <xdr:col>24</xdr:col>
      <xdr:colOff>63500</xdr:colOff>
      <xdr:row>38</xdr:row>
      <xdr:rowOff>59872</xdr:rowOff>
    </xdr:to>
    <xdr:cxnSp macro="">
      <xdr:nvCxnSpPr>
        <xdr:cNvPr id="78" name="直線コネクタ 77"/>
        <xdr:cNvCxnSpPr/>
      </xdr:nvCxnSpPr>
      <xdr:spPr>
        <a:xfrm>
          <a:off x="3797300" y="65096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9" name="楕円 78"/>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166007</xdr:rowOff>
    </xdr:to>
    <xdr:cxnSp macro="">
      <xdr:nvCxnSpPr>
        <xdr:cNvPr id="80" name="直線コネクタ 79"/>
        <xdr:cNvCxnSpPr/>
      </xdr:nvCxnSpPr>
      <xdr:spPr>
        <a:xfrm>
          <a:off x="2908300" y="64443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156028</xdr:rowOff>
    </xdr:from>
    <xdr:to>
      <xdr:col>10</xdr:col>
      <xdr:colOff>165100</xdr:colOff>
      <xdr:row>37</xdr:row>
      <xdr:rowOff>86178</xdr:rowOff>
    </xdr:to>
    <xdr:sp macro="" textlink="">
      <xdr:nvSpPr>
        <xdr:cNvPr id="81" name="楕円 80"/>
        <xdr:cNvSpPr/>
      </xdr:nvSpPr>
      <xdr:spPr>
        <a:xfrm>
          <a:off x="1968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35378</xdr:rowOff>
    </xdr:from>
    <xdr:to>
      <xdr:col>15</xdr:col>
      <xdr:colOff>50800</xdr:colOff>
      <xdr:row>37</xdr:row>
      <xdr:rowOff>100693</xdr:rowOff>
    </xdr:to>
    <xdr:cxnSp macro="">
      <xdr:nvCxnSpPr>
        <xdr:cNvPr id="82" name="直線コネクタ 81"/>
        <xdr:cNvCxnSpPr/>
      </xdr:nvCxnSpPr>
      <xdr:spPr>
        <a:xfrm>
          <a:off x="2019300" y="63790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90714</xdr:rowOff>
    </xdr:from>
    <xdr:to>
      <xdr:col>6</xdr:col>
      <xdr:colOff>38100</xdr:colOff>
      <xdr:row>37</xdr:row>
      <xdr:rowOff>20864</xdr:rowOff>
    </xdr:to>
    <xdr:sp macro="" textlink="">
      <xdr:nvSpPr>
        <xdr:cNvPr id="83" name="楕円 82"/>
        <xdr:cNvSpPr/>
      </xdr:nvSpPr>
      <xdr:spPr>
        <a:xfrm>
          <a:off x="1079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141514</xdr:rowOff>
    </xdr:from>
    <xdr:to>
      <xdr:col>10</xdr:col>
      <xdr:colOff>114300</xdr:colOff>
      <xdr:row>37</xdr:row>
      <xdr:rowOff>35378</xdr:rowOff>
    </xdr:to>
    <xdr:cxnSp macro="">
      <xdr:nvCxnSpPr>
        <xdr:cNvPr id="84" name="直線コネクタ 83"/>
        <xdr:cNvCxnSpPr/>
      </xdr:nvCxnSpPr>
      <xdr:spPr>
        <a:xfrm>
          <a:off x="1130300" y="63137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78939</xdr:rowOff>
    </xdr:from>
    <xdr:ext cx="405111" cy="259045"/>
    <xdr:sp macro="" textlink="">
      <xdr:nvSpPr>
        <xdr:cNvPr id="85" name="n_1aveValue【図書館】&#10;有形固定資産減価償却率"/>
        <xdr:cNvSpPr txBox="1"/>
      </xdr:nvSpPr>
      <xdr:spPr>
        <a:xfrm>
          <a:off x="3582044"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46281</xdr:rowOff>
    </xdr:from>
    <xdr:ext cx="405111" cy="259045"/>
    <xdr:sp macro="" textlink="">
      <xdr:nvSpPr>
        <xdr:cNvPr id="86" name="n_2aveValue【図書館】&#10;有形固定資産減価償却率"/>
        <xdr:cNvSpPr txBox="1"/>
      </xdr:nvSpPr>
      <xdr:spPr>
        <a:xfrm>
          <a:off x="2705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149151</xdr:rowOff>
    </xdr:from>
    <xdr:ext cx="405111" cy="259045"/>
    <xdr:sp macro="" textlink="">
      <xdr:nvSpPr>
        <xdr:cNvPr id="87" name="n_3aveValue【図書館】&#10;有形固定資産減価償却率"/>
        <xdr:cNvSpPr txBox="1"/>
      </xdr:nvSpPr>
      <xdr:spPr>
        <a:xfrm>
          <a:off x="18167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88" name="n_4aveValue【図書館】&#10;有形固定資産減価償却率"/>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61884</xdr:rowOff>
    </xdr:from>
    <xdr:ext cx="405111" cy="259045"/>
    <xdr:sp macro="" textlink="">
      <xdr:nvSpPr>
        <xdr:cNvPr id="89" name="n_1mainValue【図書館】&#10;有形固定資産減価償却率"/>
        <xdr:cNvSpPr txBox="1"/>
      </xdr:nvSpPr>
      <xdr:spPr>
        <a:xfrm>
          <a:off x="35820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90" name="n_2mainValue【図書館】&#10;有形固定資産減価償却率"/>
        <xdr:cNvSpPr txBox="1"/>
      </xdr:nvSpPr>
      <xdr:spPr>
        <a:xfrm>
          <a:off x="2705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102705</xdr:rowOff>
    </xdr:from>
    <xdr:ext cx="405111" cy="259045"/>
    <xdr:sp macro="" textlink="">
      <xdr:nvSpPr>
        <xdr:cNvPr id="91" name="n_3mainValue【図書館】&#10;有形固定資産減価償却率"/>
        <xdr:cNvSpPr txBox="1"/>
      </xdr:nvSpPr>
      <xdr:spPr>
        <a:xfrm>
          <a:off x="1816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37391</xdr:rowOff>
    </xdr:from>
    <xdr:ext cx="405111" cy="259045"/>
    <xdr:sp macro="" textlink="">
      <xdr:nvSpPr>
        <xdr:cNvPr id="92" name="n_4mainValue【図書館】&#10;有形固定資産減価償却率"/>
        <xdr:cNvSpPr txBox="1"/>
      </xdr:nvSpPr>
      <xdr:spPr>
        <a:xfrm>
          <a:off x="9277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1" name="テキスト ボックス 10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6" name="テキスト ボックス 105"/>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8" name="テキスト ボックス 107"/>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10" name="テキスト ボックス 109"/>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2" name="テキスト ボックス 111"/>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4" name="テキスト ボックス 113"/>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6" name="テキスト ボックス 11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125186</xdr:rowOff>
    </xdr:from>
    <xdr:to>
      <xdr:col>54</xdr:col>
      <xdr:colOff>189865</xdr:colOff>
      <xdr:row>42</xdr:row>
      <xdr:rowOff>92528</xdr:rowOff>
    </xdr:to>
    <xdr:cxnSp macro="">
      <xdr:nvCxnSpPr>
        <xdr:cNvPr id="118" name="直線コネクタ 117"/>
        <xdr:cNvCxnSpPr/>
      </xdr:nvCxnSpPr>
      <xdr:spPr>
        <a:xfrm flipV="1">
          <a:off x="10476865" y="5954486"/>
          <a:ext cx="0" cy="1338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96355</xdr:rowOff>
    </xdr:from>
    <xdr:ext cx="469744" cy="259045"/>
    <xdr:sp macro="" textlink="">
      <xdr:nvSpPr>
        <xdr:cNvPr id="119" name="【図書館】&#10;一人当たり面積最小値テキスト"/>
        <xdr:cNvSpPr txBox="1"/>
      </xdr:nvSpPr>
      <xdr:spPr>
        <a:xfrm>
          <a:off x="10515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92528</xdr:rowOff>
    </xdr:from>
    <xdr:to>
      <xdr:col>55</xdr:col>
      <xdr:colOff>88900</xdr:colOff>
      <xdr:row>42</xdr:row>
      <xdr:rowOff>92528</xdr:rowOff>
    </xdr:to>
    <xdr:cxnSp macro="">
      <xdr:nvCxnSpPr>
        <xdr:cNvPr id="120" name="直線コネクタ 119"/>
        <xdr:cNvCxnSpPr/>
      </xdr:nvCxnSpPr>
      <xdr:spPr>
        <a:xfrm>
          <a:off x="10388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71863</xdr:rowOff>
    </xdr:from>
    <xdr:ext cx="469744" cy="259045"/>
    <xdr:sp macro="" textlink="">
      <xdr:nvSpPr>
        <xdr:cNvPr id="121" name="【図書館】&#10;一人当たり面積最大値テキスト"/>
        <xdr:cNvSpPr txBox="1"/>
      </xdr:nvSpPr>
      <xdr:spPr>
        <a:xfrm>
          <a:off x="10515600" y="572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125186</xdr:rowOff>
    </xdr:from>
    <xdr:to>
      <xdr:col>55</xdr:col>
      <xdr:colOff>88900</xdr:colOff>
      <xdr:row>34</xdr:row>
      <xdr:rowOff>125186</xdr:rowOff>
    </xdr:to>
    <xdr:cxnSp macro="">
      <xdr:nvCxnSpPr>
        <xdr:cNvPr id="122" name="直線コネクタ 121"/>
        <xdr:cNvCxnSpPr/>
      </xdr:nvCxnSpPr>
      <xdr:spPr>
        <a:xfrm>
          <a:off x="10388600" y="595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60977</xdr:rowOff>
    </xdr:from>
    <xdr:ext cx="469744" cy="259045"/>
    <xdr:sp macro="" textlink="">
      <xdr:nvSpPr>
        <xdr:cNvPr id="123" name="【図書館】&#10;一人当たり面積平均値テキスト"/>
        <xdr:cNvSpPr txBox="1"/>
      </xdr:nvSpPr>
      <xdr:spPr>
        <a:xfrm>
          <a:off x="10515600" y="640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24" name="フローチャート: 判断 123"/>
        <xdr:cNvSpPr/>
      </xdr:nvSpPr>
      <xdr:spPr>
        <a:xfrm>
          <a:off x="10426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33</xdr:row>
      <xdr:rowOff>115207</xdr:rowOff>
    </xdr:from>
    <xdr:to>
      <xdr:col>50</xdr:col>
      <xdr:colOff>165100</xdr:colOff>
      <xdr:row>34</xdr:row>
      <xdr:rowOff>45357</xdr:rowOff>
    </xdr:to>
    <xdr:sp macro="" textlink="">
      <xdr:nvSpPr>
        <xdr:cNvPr id="125" name="フローチャート: 判断 124"/>
        <xdr:cNvSpPr/>
      </xdr:nvSpPr>
      <xdr:spPr>
        <a:xfrm>
          <a:off x="9588500" y="5773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33</xdr:row>
      <xdr:rowOff>147864</xdr:rowOff>
    </xdr:from>
    <xdr:to>
      <xdr:col>46</xdr:col>
      <xdr:colOff>38100</xdr:colOff>
      <xdr:row>34</xdr:row>
      <xdr:rowOff>78014</xdr:rowOff>
    </xdr:to>
    <xdr:sp macro="" textlink="">
      <xdr:nvSpPr>
        <xdr:cNvPr id="126" name="フローチャート: 判断 125"/>
        <xdr:cNvSpPr/>
      </xdr:nvSpPr>
      <xdr:spPr>
        <a:xfrm>
          <a:off x="8699500" y="580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33</xdr:row>
      <xdr:rowOff>147864</xdr:rowOff>
    </xdr:from>
    <xdr:to>
      <xdr:col>41</xdr:col>
      <xdr:colOff>101600</xdr:colOff>
      <xdr:row>34</xdr:row>
      <xdr:rowOff>78014</xdr:rowOff>
    </xdr:to>
    <xdr:sp macro="" textlink="">
      <xdr:nvSpPr>
        <xdr:cNvPr id="127" name="フローチャート: 判断 126"/>
        <xdr:cNvSpPr/>
      </xdr:nvSpPr>
      <xdr:spPr>
        <a:xfrm>
          <a:off x="7810500" y="580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35</xdr:row>
      <xdr:rowOff>98878</xdr:rowOff>
    </xdr:from>
    <xdr:to>
      <xdr:col>36</xdr:col>
      <xdr:colOff>165100</xdr:colOff>
      <xdr:row>36</xdr:row>
      <xdr:rowOff>29028</xdr:rowOff>
    </xdr:to>
    <xdr:sp macro="" textlink="">
      <xdr:nvSpPr>
        <xdr:cNvPr id="128" name="フローチャート: 判断 127"/>
        <xdr:cNvSpPr/>
      </xdr:nvSpPr>
      <xdr:spPr>
        <a:xfrm>
          <a:off x="6921500" y="609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74386</xdr:rowOff>
    </xdr:from>
    <xdr:to>
      <xdr:col>55</xdr:col>
      <xdr:colOff>50800</xdr:colOff>
      <xdr:row>35</xdr:row>
      <xdr:rowOff>4536</xdr:rowOff>
    </xdr:to>
    <xdr:sp macro="" textlink="">
      <xdr:nvSpPr>
        <xdr:cNvPr id="134" name="楕円 133"/>
        <xdr:cNvSpPr/>
      </xdr:nvSpPr>
      <xdr:spPr>
        <a:xfrm>
          <a:off x="104267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27413</xdr:rowOff>
    </xdr:from>
    <xdr:ext cx="469744" cy="259045"/>
    <xdr:sp macro="" textlink="">
      <xdr:nvSpPr>
        <xdr:cNvPr id="135" name="【図書館】&#10;一人当たり面積該当値テキスト"/>
        <xdr:cNvSpPr txBox="1"/>
      </xdr:nvSpPr>
      <xdr:spPr>
        <a:xfrm>
          <a:off x="10515600" y="585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107043</xdr:rowOff>
    </xdr:from>
    <xdr:to>
      <xdr:col>50</xdr:col>
      <xdr:colOff>165100</xdr:colOff>
      <xdr:row>35</xdr:row>
      <xdr:rowOff>37193</xdr:rowOff>
    </xdr:to>
    <xdr:sp macro="" textlink="">
      <xdr:nvSpPr>
        <xdr:cNvPr id="136" name="楕円 135"/>
        <xdr:cNvSpPr/>
      </xdr:nvSpPr>
      <xdr:spPr>
        <a:xfrm>
          <a:off x="9588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125186</xdr:rowOff>
    </xdr:from>
    <xdr:to>
      <xdr:col>55</xdr:col>
      <xdr:colOff>0</xdr:colOff>
      <xdr:row>34</xdr:row>
      <xdr:rowOff>157843</xdr:rowOff>
    </xdr:to>
    <xdr:cxnSp macro="">
      <xdr:nvCxnSpPr>
        <xdr:cNvPr id="137" name="直線コネクタ 136"/>
        <xdr:cNvCxnSpPr/>
      </xdr:nvCxnSpPr>
      <xdr:spPr>
        <a:xfrm flipV="1">
          <a:off x="9639300" y="59544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107043</xdr:rowOff>
    </xdr:from>
    <xdr:to>
      <xdr:col>46</xdr:col>
      <xdr:colOff>38100</xdr:colOff>
      <xdr:row>35</xdr:row>
      <xdr:rowOff>37193</xdr:rowOff>
    </xdr:to>
    <xdr:sp macro="" textlink="">
      <xdr:nvSpPr>
        <xdr:cNvPr id="138" name="楕円 137"/>
        <xdr:cNvSpPr/>
      </xdr:nvSpPr>
      <xdr:spPr>
        <a:xfrm>
          <a:off x="8699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157843</xdr:rowOff>
    </xdr:from>
    <xdr:to>
      <xdr:col>50</xdr:col>
      <xdr:colOff>114300</xdr:colOff>
      <xdr:row>34</xdr:row>
      <xdr:rowOff>157843</xdr:rowOff>
    </xdr:to>
    <xdr:cxnSp macro="">
      <xdr:nvCxnSpPr>
        <xdr:cNvPr id="139" name="直線コネクタ 138"/>
        <xdr:cNvCxnSpPr/>
      </xdr:nvCxnSpPr>
      <xdr:spPr>
        <a:xfrm>
          <a:off x="8750300" y="5987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107043</xdr:rowOff>
    </xdr:from>
    <xdr:to>
      <xdr:col>41</xdr:col>
      <xdr:colOff>101600</xdr:colOff>
      <xdr:row>35</xdr:row>
      <xdr:rowOff>37193</xdr:rowOff>
    </xdr:to>
    <xdr:sp macro="" textlink="">
      <xdr:nvSpPr>
        <xdr:cNvPr id="140" name="楕円 139"/>
        <xdr:cNvSpPr/>
      </xdr:nvSpPr>
      <xdr:spPr>
        <a:xfrm>
          <a:off x="7810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157843</xdr:rowOff>
    </xdr:from>
    <xdr:to>
      <xdr:col>45</xdr:col>
      <xdr:colOff>177800</xdr:colOff>
      <xdr:row>34</xdr:row>
      <xdr:rowOff>157843</xdr:rowOff>
    </xdr:to>
    <xdr:cxnSp macro="">
      <xdr:nvCxnSpPr>
        <xdr:cNvPr id="141" name="直線コネクタ 140"/>
        <xdr:cNvCxnSpPr/>
      </xdr:nvCxnSpPr>
      <xdr:spPr>
        <a:xfrm>
          <a:off x="7861300" y="5987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107043</xdr:rowOff>
    </xdr:from>
    <xdr:to>
      <xdr:col>36</xdr:col>
      <xdr:colOff>165100</xdr:colOff>
      <xdr:row>35</xdr:row>
      <xdr:rowOff>37193</xdr:rowOff>
    </xdr:to>
    <xdr:sp macro="" textlink="">
      <xdr:nvSpPr>
        <xdr:cNvPr id="142" name="楕円 141"/>
        <xdr:cNvSpPr/>
      </xdr:nvSpPr>
      <xdr:spPr>
        <a:xfrm>
          <a:off x="6921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157843</xdr:rowOff>
    </xdr:from>
    <xdr:to>
      <xdr:col>41</xdr:col>
      <xdr:colOff>50800</xdr:colOff>
      <xdr:row>34</xdr:row>
      <xdr:rowOff>157843</xdr:rowOff>
    </xdr:to>
    <xdr:cxnSp macro="">
      <xdr:nvCxnSpPr>
        <xdr:cNvPr id="143" name="直線コネクタ 142"/>
        <xdr:cNvCxnSpPr/>
      </xdr:nvCxnSpPr>
      <xdr:spPr>
        <a:xfrm>
          <a:off x="6972300" y="5987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32</xdr:row>
      <xdr:rowOff>61884</xdr:rowOff>
    </xdr:from>
    <xdr:ext cx="469744" cy="259045"/>
    <xdr:sp macro="" textlink="">
      <xdr:nvSpPr>
        <xdr:cNvPr id="144" name="n_1aveValue【図書館】&#10;一人当たり面積"/>
        <xdr:cNvSpPr txBox="1"/>
      </xdr:nvSpPr>
      <xdr:spPr>
        <a:xfrm>
          <a:off x="9391727" y="554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94541</xdr:rowOff>
    </xdr:from>
    <xdr:ext cx="469744" cy="259045"/>
    <xdr:sp macro="" textlink="">
      <xdr:nvSpPr>
        <xdr:cNvPr id="145" name="n_2aveValue【図書館】&#10;一人当たり面積"/>
        <xdr:cNvSpPr txBox="1"/>
      </xdr:nvSpPr>
      <xdr:spPr>
        <a:xfrm>
          <a:off x="8515427" y="55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94541</xdr:rowOff>
    </xdr:from>
    <xdr:ext cx="469744" cy="259045"/>
    <xdr:sp macro="" textlink="">
      <xdr:nvSpPr>
        <xdr:cNvPr id="146" name="n_3aveValue【図書館】&#10;一人当たり面積"/>
        <xdr:cNvSpPr txBox="1"/>
      </xdr:nvSpPr>
      <xdr:spPr>
        <a:xfrm>
          <a:off x="7626427" y="55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20155</xdr:rowOff>
    </xdr:from>
    <xdr:ext cx="469744" cy="259045"/>
    <xdr:sp macro="" textlink="">
      <xdr:nvSpPr>
        <xdr:cNvPr id="147" name="n_4aveValue【図書館】&#10;一人当たり面積"/>
        <xdr:cNvSpPr txBox="1"/>
      </xdr:nvSpPr>
      <xdr:spPr>
        <a:xfrm>
          <a:off x="6737427" y="619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28320</xdr:rowOff>
    </xdr:from>
    <xdr:ext cx="469744" cy="259045"/>
    <xdr:sp macro="" textlink="">
      <xdr:nvSpPr>
        <xdr:cNvPr id="148" name="n_1mainValue【図書館】&#10;一人当たり面積"/>
        <xdr:cNvSpPr txBox="1"/>
      </xdr:nvSpPr>
      <xdr:spPr>
        <a:xfrm>
          <a:off x="9391727" y="602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28320</xdr:rowOff>
    </xdr:from>
    <xdr:ext cx="469744" cy="259045"/>
    <xdr:sp macro="" textlink="">
      <xdr:nvSpPr>
        <xdr:cNvPr id="149" name="n_2mainValue【図書館】&#10;一人当たり面積"/>
        <xdr:cNvSpPr txBox="1"/>
      </xdr:nvSpPr>
      <xdr:spPr>
        <a:xfrm>
          <a:off x="8515427" y="602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28320</xdr:rowOff>
    </xdr:from>
    <xdr:ext cx="469744" cy="259045"/>
    <xdr:sp macro="" textlink="">
      <xdr:nvSpPr>
        <xdr:cNvPr id="150" name="n_3mainValue【図書館】&#10;一人当たり面積"/>
        <xdr:cNvSpPr txBox="1"/>
      </xdr:nvSpPr>
      <xdr:spPr>
        <a:xfrm>
          <a:off x="7626427" y="602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53720</xdr:rowOff>
    </xdr:from>
    <xdr:ext cx="469744" cy="259045"/>
    <xdr:sp macro="" textlink="">
      <xdr:nvSpPr>
        <xdr:cNvPr id="151" name="n_4mainValue【図書館】&#10;一人当たり面積"/>
        <xdr:cNvSpPr txBox="1"/>
      </xdr:nvSpPr>
      <xdr:spPr>
        <a:xfrm>
          <a:off x="6737427" y="571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2" name="テキスト ボックス 161"/>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63" name="直線コネクタ 162"/>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64" name="テキスト ボックス 163"/>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65" name="直線コネクタ 164"/>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6" name="テキスト ボックス 165"/>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7" name="直線コネクタ 166"/>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8" name="テキスト ボックス 167"/>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9" name="直線コネクタ 16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70" name="テキスト ボックス 16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71" name="直線コネクタ 170"/>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72" name="テキスト ボックス 171"/>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73" name="直線コネクタ 172"/>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74" name="テキスト ボックス 173"/>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75" name="直線コネクタ 174"/>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6" name="テキスト ボックス 175"/>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7" name="直線コネクタ 17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8" name="テキスト ボックス 17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154305</xdr:rowOff>
    </xdr:from>
    <xdr:to>
      <xdr:col>24</xdr:col>
      <xdr:colOff>62865</xdr:colOff>
      <xdr:row>64</xdr:row>
      <xdr:rowOff>5715</xdr:rowOff>
    </xdr:to>
    <xdr:cxnSp macro="">
      <xdr:nvCxnSpPr>
        <xdr:cNvPr id="180" name="直線コネクタ 179"/>
        <xdr:cNvCxnSpPr/>
      </xdr:nvCxnSpPr>
      <xdr:spPr>
        <a:xfrm flipV="1">
          <a:off x="4634865" y="975550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9542</xdr:rowOff>
    </xdr:from>
    <xdr:ext cx="405111" cy="259045"/>
    <xdr:sp macro="" textlink="">
      <xdr:nvSpPr>
        <xdr:cNvPr id="181" name="【体育館・プール】&#10;有形固定資産減価償却率最小値テキスト"/>
        <xdr:cNvSpPr txBox="1"/>
      </xdr:nvSpPr>
      <xdr:spPr>
        <a:xfrm>
          <a:off x="4673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xdr:rowOff>
    </xdr:from>
    <xdr:to>
      <xdr:col>24</xdr:col>
      <xdr:colOff>152400</xdr:colOff>
      <xdr:row>64</xdr:row>
      <xdr:rowOff>5715</xdr:rowOff>
    </xdr:to>
    <xdr:cxnSp macro="">
      <xdr:nvCxnSpPr>
        <xdr:cNvPr id="182" name="直線コネクタ 181"/>
        <xdr:cNvCxnSpPr/>
      </xdr:nvCxnSpPr>
      <xdr:spPr>
        <a:xfrm>
          <a:off x="4546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100982</xdr:rowOff>
    </xdr:from>
    <xdr:ext cx="405111" cy="259045"/>
    <xdr:sp macro="" textlink="">
      <xdr:nvSpPr>
        <xdr:cNvPr id="183" name="【体育館・プール】&#10;有形固定資産減価償却率最大値テキスト"/>
        <xdr:cNvSpPr txBox="1"/>
      </xdr:nvSpPr>
      <xdr:spPr>
        <a:xfrm>
          <a:off x="4673600" y="953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154305</xdr:rowOff>
    </xdr:from>
    <xdr:to>
      <xdr:col>24</xdr:col>
      <xdr:colOff>152400</xdr:colOff>
      <xdr:row>56</xdr:row>
      <xdr:rowOff>154305</xdr:rowOff>
    </xdr:to>
    <xdr:cxnSp macro="">
      <xdr:nvCxnSpPr>
        <xdr:cNvPr id="184" name="直線コネクタ 183"/>
        <xdr:cNvCxnSpPr/>
      </xdr:nvCxnSpPr>
      <xdr:spPr>
        <a:xfrm>
          <a:off x="4546600" y="975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10495</xdr:rowOff>
    </xdr:from>
    <xdr:ext cx="405111" cy="259045"/>
    <xdr:sp macro="" textlink="">
      <xdr:nvSpPr>
        <xdr:cNvPr id="185" name="【体育館・プール】&#10;有形固定資産減価償却率平均値テキスト"/>
        <xdr:cNvSpPr txBox="1"/>
      </xdr:nvSpPr>
      <xdr:spPr>
        <a:xfrm>
          <a:off x="4673600" y="10126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32068</xdr:rowOff>
    </xdr:from>
    <xdr:to>
      <xdr:col>24</xdr:col>
      <xdr:colOff>114300</xdr:colOff>
      <xdr:row>59</xdr:row>
      <xdr:rowOff>133668</xdr:rowOff>
    </xdr:to>
    <xdr:sp macro="" textlink="">
      <xdr:nvSpPr>
        <xdr:cNvPr id="186" name="フローチャート: 判断 185"/>
        <xdr:cNvSpPr/>
      </xdr:nvSpPr>
      <xdr:spPr>
        <a:xfrm>
          <a:off x="4584700" y="10147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149225</xdr:rowOff>
    </xdr:from>
    <xdr:to>
      <xdr:col>20</xdr:col>
      <xdr:colOff>38100</xdr:colOff>
      <xdr:row>59</xdr:row>
      <xdr:rowOff>79375</xdr:rowOff>
    </xdr:to>
    <xdr:sp macro="" textlink="">
      <xdr:nvSpPr>
        <xdr:cNvPr id="187" name="フローチャート: 判断 186"/>
        <xdr:cNvSpPr/>
      </xdr:nvSpPr>
      <xdr:spPr>
        <a:xfrm>
          <a:off x="3746500" y="1009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120650</xdr:rowOff>
    </xdr:from>
    <xdr:to>
      <xdr:col>15</xdr:col>
      <xdr:colOff>101600</xdr:colOff>
      <xdr:row>59</xdr:row>
      <xdr:rowOff>50800</xdr:rowOff>
    </xdr:to>
    <xdr:sp macro="" textlink="">
      <xdr:nvSpPr>
        <xdr:cNvPr id="188" name="フローチャート: 判断 187"/>
        <xdr:cNvSpPr/>
      </xdr:nvSpPr>
      <xdr:spPr>
        <a:xfrm>
          <a:off x="2857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77788</xdr:rowOff>
    </xdr:from>
    <xdr:to>
      <xdr:col>10</xdr:col>
      <xdr:colOff>165100</xdr:colOff>
      <xdr:row>59</xdr:row>
      <xdr:rowOff>7938</xdr:rowOff>
    </xdr:to>
    <xdr:sp macro="" textlink="">
      <xdr:nvSpPr>
        <xdr:cNvPr id="189" name="フローチャート: 判断 188"/>
        <xdr:cNvSpPr/>
      </xdr:nvSpPr>
      <xdr:spPr>
        <a:xfrm>
          <a:off x="1968500" y="10021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72072</xdr:rowOff>
    </xdr:from>
    <xdr:to>
      <xdr:col>6</xdr:col>
      <xdr:colOff>38100</xdr:colOff>
      <xdr:row>58</xdr:row>
      <xdr:rowOff>2222</xdr:rowOff>
    </xdr:to>
    <xdr:sp macro="" textlink="">
      <xdr:nvSpPr>
        <xdr:cNvPr id="190" name="フローチャート: 判断 189"/>
        <xdr:cNvSpPr/>
      </xdr:nvSpPr>
      <xdr:spPr>
        <a:xfrm>
          <a:off x="1079500" y="984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91" name="テキスト ボックス 19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2" name="テキスト ボックス 19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3" name="テキスト ボックス 19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4" name="テキスト ボックス 19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5" name="テキスト ボックス 19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103505</xdr:rowOff>
    </xdr:from>
    <xdr:to>
      <xdr:col>24</xdr:col>
      <xdr:colOff>114300</xdr:colOff>
      <xdr:row>57</xdr:row>
      <xdr:rowOff>33655</xdr:rowOff>
    </xdr:to>
    <xdr:sp macro="" textlink="">
      <xdr:nvSpPr>
        <xdr:cNvPr id="196" name="楕円 195"/>
        <xdr:cNvSpPr/>
      </xdr:nvSpPr>
      <xdr:spPr>
        <a:xfrm>
          <a:off x="45847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56532</xdr:rowOff>
    </xdr:from>
    <xdr:ext cx="405111" cy="259045"/>
    <xdr:sp macro="" textlink="">
      <xdr:nvSpPr>
        <xdr:cNvPr id="197" name="【体育館・プール】&#10;有形固定資産減価償却率該当値テキスト"/>
        <xdr:cNvSpPr txBox="1"/>
      </xdr:nvSpPr>
      <xdr:spPr>
        <a:xfrm>
          <a:off x="4673600" y="965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43497</xdr:rowOff>
    </xdr:from>
    <xdr:to>
      <xdr:col>20</xdr:col>
      <xdr:colOff>38100</xdr:colOff>
      <xdr:row>56</xdr:row>
      <xdr:rowOff>145097</xdr:rowOff>
    </xdr:to>
    <xdr:sp macro="" textlink="">
      <xdr:nvSpPr>
        <xdr:cNvPr id="198" name="楕円 197"/>
        <xdr:cNvSpPr/>
      </xdr:nvSpPr>
      <xdr:spPr>
        <a:xfrm>
          <a:off x="3746500" y="964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94297</xdr:rowOff>
    </xdr:from>
    <xdr:to>
      <xdr:col>24</xdr:col>
      <xdr:colOff>63500</xdr:colOff>
      <xdr:row>56</xdr:row>
      <xdr:rowOff>154305</xdr:rowOff>
    </xdr:to>
    <xdr:cxnSp macro="">
      <xdr:nvCxnSpPr>
        <xdr:cNvPr id="199" name="直線コネクタ 198"/>
        <xdr:cNvCxnSpPr/>
      </xdr:nvCxnSpPr>
      <xdr:spPr>
        <a:xfrm>
          <a:off x="3797300" y="9695497"/>
          <a:ext cx="8382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6350</xdr:rowOff>
    </xdr:from>
    <xdr:to>
      <xdr:col>15</xdr:col>
      <xdr:colOff>101600</xdr:colOff>
      <xdr:row>56</xdr:row>
      <xdr:rowOff>107950</xdr:rowOff>
    </xdr:to>
    <xdr:sp macro="" textlink="">
      <xdr:nvSpPr>
        <xdr:cNvPr id="200" name="楕円 199"/>
        <xdr:cNvSpPr/>
      </xdr:nvSpPr>
      <xdr:spPr>
        <a:xfrm>
          <a:off x="2857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57150</xdr:rowOff>
    </xdr:from>
    <xdr:to>
      <xdr:col>19</xdr:col>
      <xdr:colOff>177800</xdr:colOff>
      <xdr:row>56</xdr:row>
      <xdr:rowOff>94297</xdr:rowOff>
    </xdr:to>
    <xdr:cxnSp macro="">
      <xdr:nvCxnSpPr>
        <xdr:cNvPr id="201" name="直線コネクタ 200"/>
        <xdr:cNvCxnSpPr/>
      </xdr:nvCxnSpPr>
      <xdr:spPr>
        <a:xfrm>
          <a:off x="2908300" y="9658350"/>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120650</xdr:rowOff>
    </xdr:from>
    <xdr:to>
      <xdr:col>10</xdr:col>
      <xdr:colOff>165100</xdr:colOff>
      <xdr:row>56</xdr:row>
      <xdr:rowOff>50800</xdr:rowOff>
    </xdr:to>
    <xdr:sp macro="" textlink="">
      <xdr:nvSpPr>
        <xdr:cNvPr id="202" name="楕円 201"/>
        <xdr:cNvSpPr/>
      </xdr:nvSpPr>
      <xdr:spPr>
        <a:xfrm>
          <a:off x="1968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0</xdr:rowOff>
    </xdr:from>
    <xdr:to>
      <xdr:col>15</xdr:col>
      <xdr:colOff>50800</xdr:colOff>
      <xdr:row>56</xdr:row>
      <xdr:rowOff>57150</xdr:rowOff>
    </xdr:to>
    <xdr:cxnSp macro="">
      <xdr:nvCxnSpPr>
        <xdr:cNvPr id="203" name="直線コネクタ 202"/>
        <xdr:cNvCxnSpPr/>
      </xdr:nvCxnSpPr>
      <xdr:spPr>
        <a:xfrm>
          <a:off x="2019300" y="9601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54928</xdr:rowOff>
    </xdr:from>
    <xdr:to>
      <xdr:col>6</xdr:col>
      <xdr:colOff>38100</xdr:colOff>
      <xdr:row>56</xdr:row>
      <xdr:rowOff>156528</xdr:rowOff>
    </xdr:to>
    <xdr:sp macro="" textlink="">
      <xdr:nvSpPr>
        <xdr:cNvPr id="204" name="楕円 203"/>
        <xdr:cNvSpPr/>
      </xdr:nvSpPr>
      <xdr:spPr>
        <a:xfrm>
          <a:off x="1079500" y="965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0</xdr:rowOff>
    </xdr:from>
    <xdr:to>
      <xdr:col>10</xdr:col>
      <xdr:colOff>114300</xdr:colOff>
      <xdr:row>56</xdr:row>
      <xdr:rowOff>105728</xdr:rowOff>
    </xdr:to>
    <xdr:cxnSp macro="">
      <xdr:nvCxnSpPr>
        <xdr:cNvPr id="205" name="直線コネクタ 204"/>
        <xdr:cNvCxnSpPr/>
      </xdr:nvCxnSpPr>
      <xdr:spPr>
        <a:xfrm flipV="1">
          <a:off x="1130300" y="9601200"/>
          <a:ext cx="889000" cy="10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70502</xdr:rowOff>
    </xdr:from>
    <xdr:ext cx="405111" cy="259045"/>
    <xdr:sp macro="" textlink="">
      <xdr:nvSpPr>
        <xdr:cNvPr id="206" name="n_1aveValue【体育館・プール】&#10;有形固定資産減価償却率"/>
        <xdr:cNvSpPr txBox="1"/>
      </xdr:nvSpPr>
      <xdr:spPr>
        <a:xfrm>
          <a:off x="3582044" y="1018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41927</xdr:rowOff>
    </xdr:from>
    <xdr:ext cx="405111" cy="259045"/>
    <xdr:sp macro="" textlink="">
      <xdr:nvSpPr>
        <xdr:cNvPr id="207" name="n_2aveValue【体育館・プール】&#10;有形固定資産減価償却率"/>
        <xdr:cNvSpPr txBox="1"/>
      </xdr:nvSpPr>
      <xdr:spPr>
        <a:xfrm>
          <a:off x="27057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170515</xdr:rowOff>
    </xdr:from>
    <xdr:ext cx="405111" cy="259045"/>
    <xdr:sp macro="" textlink="">
      <xdr:nvSpPr>
        <xdr:cNvPr id="208" name="n_3aveValue【体育館・プール】&#10;有形固定資産減価償却率"/>
        <xdr:cNvSpPr txBox="1"/>
      </xdr:nvSpPr>
      <xdr:spPr>
        <a:xfrm>
          <a:off x="1816744" y="10114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164799</xdr:rowOff>
    </xdr:from>
    <xdr:ext cx="405111" cy="259045"/>
    <xdr:sp macro="" textlink="">
      <xdr:nvSpPr>
        <xdr:cNvPr id="209" name="n_4aveValue【体育館・プール】&#10;有形固定資産減価償却率"/>
        <xdr:cNvSpPr txBox="1"/>
      </xdr:nvSpPr>
      <xdr:spPr>
        <a:xfrm>
          <a:off x="927744" y="993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161624</xdr:rowOff>
    </xdr:from>
    <xdr:ext cx="405111" cy="259045"/>
    <xdr:sp macro="" textlink="">
      <xdr:nvSpPr>
        <xdr:cNvPr id="210" name="n_1mainValue【体育館・プール】&#10;有形固定資産減価償却率"/>
        <xdr:cNvSpPr txBox="1"/>
      </xdr:nvSpPr>
      <xdr:spPr>
        <a:xfrm>
          <a:off x="3582044" y="941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124477</xdr:rowOff>
    </xdr:from>
    <xdr:ext cx="405111" cy="259045"/>
    <xdr:sp macro="" textlink="">
      <xdr:nvSpPr>
        <xdr:cNvPr id="211" name="n_2mainValue【体育館・プール】&#10;有形固定資産減価償却率"/>
        <xdr:cNvSpPr txBox="1"/>
      </xdr:nvSpPr>
      <xdr:spPr>
        <a:xfrm>
          <a:off x="27057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67327</xdr:rowOff>
    </xdr:from>
    <xdr:ext cx="405111" cy="259045"/>
    <xdr:sp macro="" textlink="">
      <xdr:nvSpPr>
        <xdr:cNvPr id="212" name="n_3mainValue【体育館・プール】&#10;有形固定資産減価償却率"/>
        <xdr:cNvSpPr txBox="1"/>
      </xdr:nvSpPr>
      <xdr:spPr>
        <a:xfrm>
          <a:off x="1816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1605</xdr:rowOff>
    </xdr:from>
    <xdr:ext cx="405111" cy="259045"/>
    <xdr:sp macro="" textlink="">
      <xdr:nvSpPr>
        <xdr:cNvPr id="213" name="n_4mainValue【体育館・プール】&#10;有形固定資産減価償却率"/>
        <xdr:cNvSpPr txBox="1"/>
      </xdr:nvSpPr>
      <xdr:spPr>
        <a:xfrm>
          <a:off x="927744" y="943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4" name="正方形/長方形 21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5" name="正方形/長方形 21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6" name="正方形/長方形 21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7" name="正方形/長方形 21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8" name="正方形/長方形 21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9" name="正方形/長方形 21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20" name="正方形/長方形 21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21" name="正方形/長方形 22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22" name="テキスト ボックス 22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3" name="直線コネクタ 22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24" name="テキスト ボックス 223"/>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25" name="直線コネクタ 22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6" name="テキスト ボックス 22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7" name="直線コネクタ 22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8" name="テキスト ボックス 22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9" name="直線コネクタ 22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30" name="テキスト ボックス 22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31" name="直線コネクタ 23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32" name="テキスト ボックス 23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33" name="直線コネクタ 23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34" name="テキスト ボックス 23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5" name="直線コネクタ 23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6" name="テキスト ボックス 23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44450</xdr:rowOff>
    </xdr:from>
    <xdr:to>
      <xdr:col>54</xdr:col>
      <xdr:colOff>189865</xdr:colOff>
      <xdr:row>64</xdr:row>
      <xdr:rowOff>76200</xdr:rowOff>
    </xdr:to>
    <xdr:cxnSp macro="">
      <xdr:nvCxnSpPr>
        <xdr:cNvPr id="238" name="直線コネクタ 237"/>
        <xdr:cNvCxnSpPr/>
      </xdr:nvCxnSpPr>
      <xdr:spPr>
        <a:xfrm flipV="1">
          <a:off x="10476865" y="98171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469744" cy="259045"/>
    <xdr:sp macro="" textlink="">
      <xdr:nvSpPr>
        <xdr:cNvPr id="239" name="【体育館・プール】&#10;一人当たり面積最小値テキスト"/>
        <xdr:cNvSpPr txBox="1"/>
      </xdr:nvSpPr>
      <xdr:spPr>
        <a:xfrm>
          <a:off x="10515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40" name="直線コネクタ 239"/>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162577</xdr:rowOff>
    </xdr:from>
    <xdr:ext cx="469744" cy="259045"/>
    <xdr:sp macro="" textlink="">
      <xdr:nvSpPr>
        <xdr:cNvPr id="241" name="【体育館・プール】&#10;一人当たり面積最大値テキスト"/>
        <xdr:cNvSpPr txBox="1"/>
      </xdr:nvSpPr>
      <xdr:spPr>
        <a:xfrm>
          <a:off x="10515600"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44450</xdr:rowOff>
    </xdr:from>
    <xdr:to>
      <xdr:col>55</xdr:col>
      <xdr:colOff>88900</xdr:colOff>
      <xdr:row>57</xdr:row>
      <xdr:rowOff>44450</xdr:rowOff>
    </xdr:to>
    <xdr:cxnSp macro="">
      <xdr:nvCxnSpPr>
        <xdr:cNvPr id="242" name="直線コネクタ 241"/>
        <xdr:cNvCxnSpPr/>
      </xdr:nvCxnSpPr>
      <xdr:spPr>
        <a:xfrm>
          <a:off x="10388600" y="981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86377</xdr:rowOff>
    </xdr:from>
    <xdr:ext cx="469744" cy="259045"/>
    <xdr:sp macro="" textlink="">
      <xdr:nvSpPr>
        <xdr:cNvPr id="243" name="【体育館・プール】&#10;一人当たり面積平均値テキスト"/>
        <xdr:cNvSpPr txBox="1"/>
      </xdr:nvSpPr>
      <xdr:spPr>
        <a:xfrm>
          <a:off x="10515600" y="1020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107950</xdr:rowOff>
    </xdr:from>
    <xdr:to>
      <xdr:col>55</xdr:col>
      <xdr:colOff>50800</xdr:colOff>
      <xdr:row>60</xdr:row>
      <xdr:rowOff>38100</xdr:rowOff>
    </xdr:to>
    <xdr:sp macro="" textlink="">
      <xdr:nvSpPr>
        <xdr:cNvPr id="244" name="フローチャート: 判断 243"/>
        <xdr:cNvSpPr/>
      </xdr:nvSpPr>
      <xdr:spPr>
        <a:xfrm>
          <a:off x="104267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107950</xdr:rowOff>
    </xdr:from>
    <xdr:to>
      <xdr:col>50</xdr:col>
      <xdr:colOff>165100</xdr:colOff>
      <xdr:row>60</xdr:row>
      <xdr:rowOff>38100</xdr:rowOff>
    </xdr:to>
    <xdr:sp macro="" textlink="">
      <xdr:nvSpPr>
        <xdr:cNvPr id="245" name="フローチャート: 判断 244"/>
        <xdr:cNvSpPr/>
      </xdr:nvSpPr>
      <xdr:spPr>
        <a:xfrm>
          <a:off x="95885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120650</xdr:rowOff>
    </xdr:from>
    <xdr:to>
      <xdr:col>46</xdr:col>
      <xdr:colOff>38100</xdr:colOff>
      <xdr:row>60</xdr:row>
      <xdr:rowOff>50800</xdr:rowOff>
    </xdr:to>
    <xdr:sp macro="" textlink="">
      <xdr:nvSpPr>
        <xdr:cNvPr id="246" name="フローチャート: 判断 245"/>
        <xdr:cNvSpPr/>
      </xdr:nvSpPr>
      <xdr:spPr>
        <a:xfrm>
          <a:off x="8699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107950</xdr:rowOff>
    </xdr:from>
    <xdr:to>
      <xdr:col>41</xdr:col>
      <xdr:colOff>101600</xdr:colOff>
      <xdr:row>60</xdr:row>
      <xdr:rowOff>38100</xdr:rowOff>
    </xdr:to>
    <xdr:sp macro="" textlink="">
      <xdr:nvSpPr>
        <xdr:cNvPr id="247" name="フローチャート: 判断 246"/>
        <xdr:cNvSpPr/>
      </xdr:nvSpPr>
      <xdr:spPr>
        <a:xfrm>
          <a:off x="78105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82550</xdr:rowOff>
    </xdr:from>
    <xdr:to>
      <xdr:col>36</xdr:col>
      <xdr:colOff>165100</xdr:colOff>
      <xdr:row>62</xdr:row>
      <xdr:rowOff>12700</xdr:rowOff>
    </xdr:to>
    <xdr:sp macro="" textlink="">
      <xdr:nvSpPr>
        <xdr:cNvPr id="248" name="フローチャート: 判断 247"/>
        <xdr:cNvSpPr/>
      </xdr:nvSpPr>
      <xdr:spPr>
        <a:xfrm>
          <a:off x="6921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9" name="テキスト ボックス 24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50" name="テキスト ボックス 24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1" name="テキスト ボックス 25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2" name="テキスト ボックス 25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3" name="テキスト ボックス 25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133350</xdr:rowOff>
    </xdr:from>
    <xdr:to>
      <xdr:col>55</xdr:col>
      <xdr:colOff>50800</xdr:colOff>
      <xdr:row>58</xdr:row>
      <xdr:rowOff>63500</xdr:rowOff>
    </xdr:to>
    <xdr:sp macro="" textlink="">
      <xdr:nvSpPr>
        <xdr:cNvPr id="254" name="楕円 253"/>
        <xdr:cNvSpPr/>
      </xdr:nvSpPr>
      <xdr:spPr>
        <a:xfrm>
          <a:off x="104267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156227</xdr:rowOff>
    </xdr:from>
    <xdr:ext cx="469744" cy="259045"/>
    <xdr:sp macro="" textlink="">
      <xdr:nvSpPr>
        <xdr:cNvPr id="255" name="【体育館・プール】&#10;一人当たり面積該当値テキスト"/>
        <xdr:cNvSpPr txBox="1"/>
      </xdr:nvSpPr>
      <xdr:spPr>
        <a:xfrm>
          <a:off x="10515600" y="975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146050</xdr:rowOff>
    </xdr:from>
    <xdr:to>
      <xdr:col>50</xdr:col>
      <xdr:colOff>165100</xdr:colOff>
      <xdr:row>58</xdr:row>
      <xdr:rowOff>76200</xdr:rowOff>
    </xdr:to>
    <xdr:sp macro="" textlink="">
      <xdr:nvSpPr>
        <xdr:cNvPr id="256" name="楕円 255"/>
        <xdr:cNvSpPr/>
      </xdr:nvSpPr>
      <xdr:spPr>
        <a:xfrm>
          <a:off x="9588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12700</xdr:rowOff>
    </xdr:from>
    <xdr:to>
      <xdr:col>55</xdr:col>
      <xdr:colOff>0</xdr:colOff>
      <xdr:row>58</xdr:row>
      <xdr:rowOff>25400</xdr:rowOff>
    </xdr:to>
    <xdr:cxnSp macro="">
      <xdr:nvCxnSpPr>
        <xdr:cNvPr id="257" name="直線コネクタ 256"/>
        <xdr:cNvCxnSpPr/>
      </xdr:nvCxnSpPr>
      <xdr:spPr>
        <a:xfrm flipV="1">
          <a:off x="9639300" y="9956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0</xdr:rowOff>
    </xdr:from>
    <xdr:to>
      <xdr:col>46</xdr:col>
      <xdr:colOff>38100</xdr:colOff>
      <xdr:row>58</xdr:row>
      <xdr:rowOff>101600</xdr:rowOff>
    </xdr:to>
    <xdr:sp macro="" textlink="">
      <xdr:nvSpPr>
        <xdr:cNvPr id="258" name="楕円 257"/>
        <xdr:cNvSpPr/>
      </xdr:nvSpPr>
      <xdr:spPr>
        <a:xfrm>
          <a:off x="86995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25400</xdr:rowOff>
    </xdr:from>
    <xdr:to>
      <xdr:col>50</xdr:col>
      <xdr:colOff>114300</xdr:colOff>
      <xdr:row>58</xdr:row>
      <xdr:rowOff>50800</xdr:rowOff>
    </xdr:to>
    <xdr:cxnSp macro="">
      <xdr:nvCxnSpPr>
        <xdr:cNvPr id="259" name="直線コネクタ 258"/>
        <xdr:cNvCxnSpPr/>
      </xdr:nvCxnSpPr>
      <xdr:spPr>
        <a:xfrm flipV="1">
          <a:off x="8750300" y="9969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12700</xdr:rowOff>
    </xdr:from>
    <xdr:to>
      <xdr:col>41</xdr:col>
      <xdr:colOff>101600</xdr:colOff>
      <xdr:row>58</xdr:row>
      <xdr:rowOff>114300</xdr:rowOff>
    </xdr:to>
    <xdr:sp macro="" textlink="">
      <xdr:nvSpPr>
        <xdr:cNvPr id="260" name="楕円 259"/>
        <xdr:cNvSpPr/>
      </xdr:nvSpPr>
      <xdr:spPr>
        <a:xfrm>
          <a:off x="7810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50800</xdr:rowOff>
    </xdr:from>
    <xdr:to>
      <xdr:col>45</xdr:col>
      <xdr:colOff>177800</xdr:colOff>
      <xdr:row>58</xdr:row>
      <xdr:rowOff>63500</xdr:rowOff>
    </xdr:to>
    <xdr:cxnSp macro="">
      <xdr:nvCxnSpPr>
        <xdr:cNvPr id="261" name="直線コネクタ 260"/>
        <xdr:cNvCxnSpPr/>
      </xdr:nvCxnSpPr>
      <xdr:spPr>
        <a:xfrm flipV="1">
          <a:off x="78613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82550</xdr:rowOff>
    </xdr:from>
    <xdr:to>
      <xdr:col>36</xdr:col>
      <xdr:colOff>165100</xdr:colOff>
      <xdr:row>56</xdr:row>
      <xdr:rowOff>12700</xdr:rowOff>
    </xdr:to>
    <xdr:sp macro="" textlink="">
      <xdr:nvSpPr>
        <xdr:cNvPr id="262" name="楕円 261"/>
        <xdr:cNvSpPr/>
      </xdr:nvSpPr>
      <xdr:spPr>
        <a:xfrm>
          <a:off x="69215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133350</xdr:rowOff>
    </xdr:from>
    <xdr:to>
      <xdr:col>41</xdr:col>
      <xdr:colOff>50800</xdr:colOff>
      <xdr:row>58</xdr:row>
      <xdr:rowOff>63500</xdr:rowOff>
    </xdr:to>
    <xdr:cxnSp macro="">
      <xdr:nvCxnSpPr>
        <xdr:cNvPr id="263" name="直線コネクタ 262"/>
        <xdr:cNvCxnSpPr/>
      </xdr:nvCxnSpPr>
      <xdr:spPr>
        <a:xfrm>
          <a:off x="6972300" y="9563100"/>
          <a:ext cx="889000" cy="4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29227</xdr:rowOff>
    </xdr:from>
    <xdr:ext cx="469744" cy="259045"/>
    <xdr:sp macro="" textlink="">
      <xdr:nvSpPr>
        <xdr:cNvPr id="264" name="n_1aveValue【体育館・プール】&#10;一人当たり面積"/>
        <xdr:cNvSpPr txBox="1"/>
      </xdr:nvSpPr>
      <xdr:spPr>
        <a:xfrm>
          <a:off x="9391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41927</xdr:rowOff>
    </xdr:from>
    <xdr:ext cx="469744" cy="259045"/>
    <xdr:sp macro="" textlink="">
      <xdr:nvSpPr>
        <xdr:cNvPr id="265" name="n_2aveValue【体育館・プール】&#10;一人当たり面積"/>
        <xdr:cNvSpPr txBox="1"/>
      </xdr:nvSpPr>
      <xdr:spPr>
        <a:xfrm>
          <a:off x="85154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29227</xdr:rowOff>
    </xdr:from>
    <xdr:ext cx="469744" cy="259045"/>
    <xdr:sp macro="" textlink="">
      <xdr:nvSpPr>
        <xdr:cNvPr id="266" name="n_3aveValue【体育館・プール】&#10;一人当たり面積"/>
        <xdr:cNvSpPr txBox="1"/>
      </xdr:nvSpPr>
      <xdr:spPr>
        <a:xfrm>
          <a:off x="7626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3827</xdr:rowOff>
    </xdr:from>
    <xdr:ext cx="469744" cy="259045"/>
    <xdr:sp macro="" textlink="">
      <xdr:nvSpPr>
        <xdr:cNvPr id="267" name="n_4aveValue【体育館・プール】&#10;一人当たり面積"/>
        <xdr:cNvSpPr txBox="1"/>
      </xdr:nvSpPr>
      <xdr:spPr>
        <a:xfrm>
          <a:off x="6737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92727</xdr:rowOff>
    </xdr:from>
    <xdr:ext cx="469744" cy="259045"/>
    <xdr:sp macro="" textlink="">
      <xdr:nvSpPr>
        <xdr:cNvPr id="268" name="n_1mainValue【体育館・プール】&#10;一人当たり面積"/>
        <xdr:cNvSpPr txBox="1"/>
      </xdr:nvSpPr>
      <xdr:spPr>
        <a:xfrm>
          <a:off x="9391727" y="969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118127</xdr:rowOff>
    </xdr:from>
    <xdr:ext cx="469744" cy="259045"/>
    <xdr:sp macro="" textlink="">
      <xdr:nvSpPr>
        <xdr:cNvPr id="269" name="n_2mainValue【体育館・プール】&#10;一人当たり面積"/>
        <xdr:cNvSpPr txBox="1"/>
      </xdr:nvSpPr>
      <xdr:spPr>
        <a:xfrm>
          <a:off x="8515427" y="971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130827</xdr:rowOff>
    </xdr:from>
    <xdr:ext cx="469744" cy="259045"/>
    <xdr:sp macro="" textlink="">
      <xdr:nvSpPr>
        <xdr:cNvPr id="270" name="n_3mainValue【体育館・プール】&#10;一人当たり面積"/>
        <xdr:cNvSpPr txBox="1"/>
      </xdr:nvSpPr>
      <xdr:spPr>
        <a:xfrm>
          <a:off x="76264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29227</xdr:rowOff>
    </xdr:from>
    <xdr:ext cx="469744" cy="259045"/>
    <xdr:sp macro="" textlink="">
      <xdr:nvSpPr>
        <xdr:cNvPr id="271" name="n_4mainValue【体育館・プール】&#10;一人当たり面積"/>
        <xdr:cNvSpPr txBox="1"/>
      </xdr:nvSpPr>
      <xdr:spPr>
        <a:xfrm>
          <a:off x="6737427"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72" name="正方形/長方形 27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3" name="正方形/長方形 27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4" name="正方形/長方形 27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5" name="正方形/長方形 27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6" name="正方形/長方形 27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7" name="正方形/長方形 27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8" name="正方形/長方形 27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9" name="正方形/長方形 27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80" name="テキスト ボックス 27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81" name="直線コネクタ 28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82" name="テキスト ボックス 281"/>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83" name="直線コネクタ 28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84" name="テキスト ボックス 283"/>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5" name="直線コネクタ 28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6" name="テキスト ボックス 28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7" name="直線コネクタ 28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8" name="テキスト ボックス 28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9" name="直線コネクタ 28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90" name="テキスト ボックス 289"/>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2" name="テキスト ボックス 291"/>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28956</xdr:rowOff>
    </xdr:from>
    <xdr:to>
      <xdr:col>24</xdr:col>
      <xdr:colOff>62865</xdr:colOff>
      <xdr:row>84</xdr:row>
      <xdr:rowOff>138685</xdr:rowOff>
    </xdr:to>
    <xdr:cxnSp macro="">
      <xdr:nvCxnSpPr>
        <xdr:cNvPr id="294" name="直線コネクタ 293"/>
        <xdr:cNvCxnSpPr/>
      </xdr:nvCxnSpPr>
      <xdr:spPr>
        <a:xfrm flipV="1">
          <a:off x="4634865" y="13402056"/>
          <a:ext cx="0" cy="113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142512</xdr:rowOff>
    </xdr:from>
    <xdr:ext cx="405111" cy="259045"/>
    <xdr:sp macro="" textlink="">
      <xdr:nvSpPr>
        <xdr:cNvPr id="295" name="【福祉施設】&#10;有形固定資産減価償却率最小値テキスト"/>
        <xdr:cNvSpPr txBox="1"/>
      </xdr:nvSpPr>
      <xdr:spPr>
        <a:xfrm>
          <a:off x="4673600" y="14544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138685</xdr:rowOff>
    </xdr:from>
    <xdr:to>
      <xdr:col>24</xdr:col>
      <xdr:colOff>152400</xdr:colOff>
      <xdr:row>84</xdr:row>
      <xdr:rowOff>138685</xdr:rowOff>
    </xdr:to>
    <xdr:cxnSp macro="">
      <xdr:nvCxnSpPr>
        <xdr:cNvPr id="296" name="直線コネクタ 295"/>
        <xdr:cNvCxnSpPr/>
      </xdr:nvCxnSpPr>
      <xdr:spPr>
        <a:xfrm>
          <a:off x="4546600" y="14540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147083</xdr:rowOff>
    </xdr:from>
    <xdr:ext cx="405111" cy="259045"/>
    <xdr:sp macro="" textlink="">
      <xdr:nvSpPr>
        <xdr:cNvPr id="297" name="【福祉施設】&#10;有形固定資産減価償却率最大値テキスト"/>
        <xdr:cNvSpPr txBox="1"/>
      </xdr:nvSpPr>
      <xdr:spPr>
        <a:xfrm>
          <a:off x="4673600" y="1317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28956</xdr:rowOff>
    </xdr:from>
    <xdr:to>
      <xdr:col>24</xdr:col>
      <xdr:colOff>152400</xdr:colOff>
      <xdr:row>78</xdr:row>
      <xdr:rowOff>28956</xdr:rowOff>
    </xdr:to>
    <xdr:cxnSp macro="">
      <xdr:nvCxnSpPr>
        <xdr:cNvPr id="298" name="直線コネクタ 297"/>
        <xdr:cNvCxnSpPr/>
      </xdr:nvCxnSpPr>
      <xdr:spPr>
        <a:xfrm>
          <a:off x="4546600" y="1340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4590</xdr:rowOff>
    </xdr:from>
    <xdr:ext cx="405111" cy="259045"/>
    <xdr:sp macro="" textlink="">
      <xdr:nvSpPr>
        <xdr:cNvPr id="299" name="【福祉施設】&#10;有形固定資産減価償却率平均値テキスト"/>
        <xdr:cNvSpPr txBox="1"/>
      </xdr:nvSpPr>
      <xdr:spPr>
        <a:xfrm>
          <a:off x="4673600" y="14234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26163</xdr:rowOff>
    </xdr:from>
    <xdr:to>
      <xdr:col>24</xdr:col>
      <xdr:colOff>114300</xdr:colOff>
      <xdr:row>83</xdr:row>
      <xdr:rowOff>127763</xdr:rowOff>
    </xdr:to>
    <xdr:sp macro="" textlink="">
      <xdr:nvSpPr>
        <xdr:cNvPr id="300" name="フローチャート: 判断 299"/>
        <xdr:cNvSpPr/>
      </xdr:nvSpPr>
      <xdr:spPr>
        <a:xfrm>
          <a:off x="45847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108458</xdr:rowOff>
    </xdr:from>
    <xdr:to>
      <xdr:col>20</xdr:col>
      <xdr:colOff>38100</xdr:colOff>
      <xdr:row>84</xdr:row>
      <xdr:rowOff>38608</xdr:rowOff>
    </xdr:to>
    <xdr:sp macro="" textlink="">
      <xdr:nvSpPr>
        <xdr:cNvPr id="301" name="フローチャート: 判断 300"/>
        <xdr:cNvSpPr/>
      </xdr:nvSpPr>
      <xdr:spPr>
        <a:xfrm>
          <a:off x="3746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90170</xdr:rowOff>
    </xdr:from>
    <xdr:to>
      <xdr:col>15</xdr:col>
      <xdr:colOff>101600</xdr:colOff>
      <xdr:row>84</xdr:row>
      <xdr:rowOff>20320</xdr:rowOff>
    </xdr:to>
    <xdr:sp macro="" textlink="">
      <xdr:nvSpPr>
        <xdr:cNvPr id="302" name="フローチャート: 判断 301"/>
        <xdr:cNvSpPr/>
      </xdr:nvSpPr>
      <xdr:spPr>
        <a:xfrm>
          <a:off x="2857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7874</xdr:rowOff>
    </xdr:from>
    <xdr:to>
      <xdr:col>10</xdr:col>
      <xdr:colOff>165100</xdr:colOff>
      <xdr:row>83</xdr:row>
      <xdr:rowOff>109474</xdr:rowOff>
    </xdr:to>
    <xdr:sp macro="" textlink="">
      <xdr:nvSpPr>
        <xdr:cNvPr id="303" name="フローチャート: 判断 302"/>
        <xdr:cNvSpPr/>
      </xdr:nvSpPr>
      <xdr:spPr>
        <a:xfrm>
          <a:off x="1968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161037</xdr:rowOff>
    </xdr:from>
    <xdr:to>
      <xdr:col>6</xdr:col>
      <xdr:colOff>38100</xdr:colOff>
      <xdr:row>79</xdr:row>
      <xdr:rowOff>91187</xdr:rowOff>
    </xdr:to>
    <xdr:sp macro="" textlink="">
      <xdr:nvSpPr>
        <xdr:cNvPr id="304" name="フローチャート: 判断 303"/>
        <xdr:cNvSpPr/>
      </xdr:nvSpPr>
      <xdr:spPr>
        <a:xfrm>
          <a:off x="1079500" y="1353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149606</xdr:rowOff>
    </xdr:from>
    <xdr:to>
      <xdr:col>24</xdr:col>
      <xdr:colOff>114300</xdr:colOff>
      <xdr:row>78</xdr:row>
      <xdr:rowOff>79756</xdr:rowOff>
    </xdr:to>
    <xdr:sp macro="" textlink="">
      <xdr:nvSpPr>
        <xdr:cNvPr id="310" name="楕円 309"/>
        <xdr:cNvSpPr/>
      </xdr:nvSpPr>
      <xdr:spPr>
        <a:xfrm>
          <a:off x="4584700" y="1335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102633</xdr:rowOff>
    </xdr:from>
    <xdr:ext cx="405111" cy="259045"/>
    <xdr:sp macro="" textlink="">
      <xdr:nvSpPr>
        <xdr:cNvPr id="311" name="【福祉施設】&#10;有形固定資産減価償却率該当値テキスト"/>
        <xdr:cNvSpPr txBox="1"/>
      </xdr:nvSpPr>
      <xdr:spPr>
        <a:xfrm>
          <a:off x="4673600" y="13304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69596</xdr:rowOff>
    </xdr:from>
    <xdr:to>
      <xdr:col>20</xdr:col>
      <xdr:colOff>38100</xdr:colOff>
      <xdr:row>78</xdr:row>
      <xdr:rowOff>171196</xdr:rowOff>
    </xdr:to>
    <xdr:sp macro="" textlink="">
      <xdr:nvSpPr>
        <xdr:cNvPr id="312" name="楕円 311"/>
        <xdr:cNvSpPr/>
      </xdr:nvSpPr>
      <xdr:spPr>
        <a:xfrm>
          <a:off x="3746500" y="134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28956</xdr:rowOff>
    </xdr:from>
    <xdr:to>
      <xdr:col>24</xdr:col>
      <xdr:colOff>63500</xdr:colOff>
      <xdr:row>78</xdr:row>
      <xdr:rowOff>120396</xdr:rowOff>
    </xdr:to>
    <xdr:cxnSp macro="">
      <xdr:nvCxnSpPr>
        <xdr:cNvPr id="313" name="直線コネクタ 312"/>
        <xdr:cNvCxnSpPr/>
      </xdr:nvCxnSpPr>
      <xdr:spPr>
        <a:xfrm flipV="1">
          <a:off x="3797300" y="1340205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44450</xdr:rowOff>
    </xdr:from>
    <xdr:to>
      <xdr:col>15</xdr:col>
      <xdr:colOff>101600</xdr:colOff>
      <xdr:row>81</xdr:row>
      <xdr:rowOff>146050</xdr:rowOff>
    </xdr:to>
    <xdr:sp macro="" textlink="">
      <xdr:nvSpPr>
        <xdr:cNvPr id="314" name="楕円 313"/>
        <xdr:cNvSpPr/>
      </xdr:nvSpPr>
      <xdr:spPr>
        <a:xfrm>
          <a:off x="2857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120396</xdr:rowOff>
    </xdr:from>
    <xdr:to>
      <xdr:col>19</xdr:col>
      <xdr:colOff>177800</xdr:colOff>
      <xdr:row>81</xdr:row>
      <xdr:rowOff>95250</xdr:rowOff>
    </xdr:to>
    <xdr:cxnSp macro="">
      <xdr:nvCxnSpPr>
        <xdr:cNvPr id="315" name="直線コネクタ 314"/>
        <xdr:cNvCxnSpPr/>
      </xdr:nvCxnSpPr>
      <xdr:spPr>
        <a:xfrm flipV="1">
          <a:off x="2908300" y="13493496"/>
          <a:ext cx="889000" cy="48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129032</xdr:rowOff>
    </xdr:from>
    <xdr:to>
      <xdr:col>10</xdr:col>
      <xdr:colOff>165100</xdr:colOff>
      <xdr:row>81</xdr:row>
      <xdr:rowOff>59182</xdr:rowOff>
    </xdr:to>
    <xdr:sp macro="" textlink="">
      <xdr:nvSpPr>
        <xdr:cNvPr id="316" name="楕円 315"/>
        <xdr:cNvSpPr/>
      </xdr:nvSpPr>
      <xdr:spPr>
        <a:xfrm>
          <a:off x="1968500" y="13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8382</xdr:rowOff>
    </xdr:from>
    <xdr:to>
      <xdr:col>15</xdr:col>
      <xdr:colOff>50800</xdr:colOff>
      <xdr:row>81</xdr:row>
      <xdr:rowOff>95250</xdr:rowOff>
    </xdr:to>
    <xdr:cxnSp macro="">
      <xdr:nvCxnSpPr>
        <xdr:cNvPr id="317" name="直線コネクタ 316"/>
        <xdr:cNvCxnSpPr/>
      </xdr:nvCxnSpPr>
      <xdr:spPr>
        <a:xfrm>
          <a:off x="2019300" y="138958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42163</xdr:rowOff>
    </xdr:from>
    <xdr:to>
      <xdr:col>6</xdr:col>
      <xdr:colOff>38100</xdr:colOff>
      <xdr:row>80</xdr:row>
      <xdr:rowOff>143763</xdr:rowOff>
    </xdr:to>
    <xdr:sp macro="" textlink="">
      <xdr:nvSpPr>
        <xdr:cNvPr id="318" name="楕円 317"/>
        <xdr:cNvSpPr/>
      </xdr:nvSpPr>
      <xdr:spPr>
        <a:xfrm>
          <a:off x="1079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92963</xdr:rowOff>
    </xdr:from>
    <xdr:to>
      <xdr:col>10</xdr:col>
      <xdr:colOff>114300</xdr:colOff>
      <xdr:row>81</xdr:row>
      <xdr:rowOff>8382</xdr:rowOff>
    </xdr:to>
    <xdr:cxnSp macro="">
      <xdr:nvCxnSpPr>
        <xdr:cNvPr id="319" name="直線コネクタ 318"/>
        <xdr:cNvCxnSpPr/>
      </xdr:nvCxnSpPr>
      <xdr:spPr>
        <a:xfrm>
          <a:off x="1130300" y="13808963"/>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29735</xdr:rowOff>
    </xdr:from>
    <xdr:ext cx="405111" cy="259045"/>
    <xdr:sp macro="" textlink="">
      <xdr:nvSpPr>
        <xdr:cNvPr id="320" name="n_1aveValue【福祉施設】&#10;有形固定資産減価償却率"/>
        <xdr:cNvSpPr txBox="1"/>
      </xdr:nvSpPr>
      <xdr:spPr>
        <a:xfrm>
          <a:off x="3582044"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321" name="n_2aveValue【福祉施設】&#10;有形固定資産減価償却率"/>
        <xdr:cNvSpPr txBox="1"/>
      </xdr:nvSpPr>
      <xdr:spPr>
        <a:xfrm>
          <a:off x="2705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100601</xdr:rowOff>
    </xdr:from>
    <xdr:ext cx="405111" cy="259045"/>
    <xdr:sp macro="" textlink="">
      <xdr:nvSpPr>
        <xdr:cNvPr id="322" name="n_3aveValue【福祉施設】&#10;有形固定資産減価償却率"/>
        <xdr:cNvSpPr txBox="1"/>
      </xdr:nvSpPr>
      <xdr:spPr>
        <a:xfrm>
          <a:off x="1816744" y="143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107714</xdr:rowOff>
    </xdr:from>
    <xdr:ext cx="405111" cy="259045"/>
    <xdr:sp macro="" textlink="">
      <xdr:nvSpPr>
        <xdr:cNvPr id="323" name="n_4aveValue【福祉施設】&#10;有形固定資産減価償却率"/>
        <xdr:cNvSpPr txBox="1"/>
      </xdr:nvSpPr>
      <xdr:spPr>
        <a:xfrm>
          <a:off x="927744" y="1330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16273</xdr:rowOff>
    </xdr:from>
    <xdr:ext cx="405111" cy="259045"/>
    <xdr:sp macro="" textlink="">
      <xdr:nvSpPr>
        <xdr:cNvPr id="324" name="n_1mainValue【福祉施設】&#10;有形固定資産減価償却率"/>
        <xdr:cNvSpPr txBox="1"/>
      </xdr:nvSpPr>
      <xdr:spPr>
        <a:xfrm>
          <a:off x="358204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25" name="n_2mainValue【福祉施設】&#10;有形固定資産減価償却率"/>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75709</xdr:rowOff>
    </xdr:from>
    <xdr:ext cx="405111" cy="259045"/>
    <xdr:sp macro="" textlink="">
      <xdr:nvSpPr>
        <xdr:cNvPr id="326" name="n_3mainValue【福祉施設】&#10;有形固定資産減価償却率"/>
        <xdr:cNvSpPr txBox="1"/>
      </xdr:nvSpPr>
      <xdr:spPr>
        <a:xfrm>
          <a:off x="1816744" y="1362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134890</xdr:rowOff>
    </xdr:from>
    <xdr:ext cx="405111" cy="259045"/>
    <xdr:sp macro="" textlink="">
      <xdr:nvSpPr>
        <xdr:cNvPr id="327" name="n_4mainValue【福祉施設】&#10;有形固定資産減価償却率"/>
        <xdr:cNvSpPr txBox="1"/>
      </xdr:nvSpPr>
      <xdr:spPr>
        <a:xfrm>
          <a:off x="927744" y="1385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8" name="直線コネクタ 337"/>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9" name="テキスト ボックス 338"/>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40" name="直線コネクタ 339"/>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1" name="テキスト ボックス 340"/>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2" name="直線コネクタ 341"/>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3" name="テキスト ボックス 342"/>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4" name="直線コネクタ 343"/>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5" name="テキスト ボックス 344"/>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6" name="直線コネクタ 345"/>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7" name="テキスト ボックス 346"/>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8" name="直線コネクタ 347"/>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9" name="テキスト ボックス 348"/>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50" name="直線コネクタ 34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1" name="テキスト ボックス 35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46264</xdr:rowOff>
    </xdr:from>
    <xdr:to>
      <xdr:col>54</xdr:col>
      <xdr:colOff>189865</xdr:colOff>
      <xdr:row>86</xdr:row>
      <xdr:rowOff>54429</xdr:rowOff>
    </xdr:to>
    <xdr:cxnSp macro="">
      <xdr:nvCxnSpPr>
        <xdr:cNvPr id="353" name="直線コネクタ 352"/>
        <xdr:cNvCxnSpPr/>
      </xdr:nvCxnSpPr>
      <xdr:spPr>
        <a:xfrm flipV="1">
          <a:off x="10476865" y="132479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58256</xdr:rowOff>
    </xdr:from>
    <xdr:ext cx="469744" cy="259045"/>
    <xdr:sp macro="" textlink="">
      <xdr:nvSpPr>
        <xdr:cNvPr id="354" name="【福祉施設】&#10;一人当たり面積最小値テキスト"/>
        <xdr:cNvSpPr txBox="1"/>
      </xdr:nvSpPr>
      <xdr:spPr>
        <a:xfrm>
          <a:off x="10515600"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54429</xdr:rowOff>
    </xdr:from>
    <xdr:to>
      <xdr:col>55</xdr:col>
      <xdr:colOff>88900</xdr:colOff>
      <xdr:row>86</xdr:row>
      <xdr:rowOff>54429</xdr:rowOff>
    </xdr:to>
    <xdr:cxnSp macro="">
      <xdr:nvCxnSpPr>
        <xdr:cNvPr id="355" name="直線コネクタ 354"/>
        <xdr:cNvCxnSpPr/>
      </xdr:nvCxnSpPr>
      <xdr:spPr>
        <a:xfrm>
          <a:off x="10388600" y="14799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164391</xdr:rowOff>
    </xdr:from>
    <xdr:ext cx="469744" cy="259045"/>
    <xdr:sp macro="" textlink="">
      <xdr:nvSpPr>
        <xdr:cNvPr id="356" name="【福祉施設】&#10;一人当たり面積最大値テキスト"/>
        <xdr:cNvSpPr txBox="1"/>
      </xdr:nvSpPr>
      <xdr:spPr>
        <a:xfrm>
          <a:off x="10515600" y="1302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46264</xdr:rowOff>
    </xdr:from>
    <xdr:to>
      <xdr:col>55</xdr:col>
      <xdr:colOff>88900</xdr:colOff>
      <xdr:row>77</xdr:row>
      <xdr:rowOff>46264</xdr:rowOff>
    </xdr:to>
    <xdr:cxnSp macro="">
      <xdr:nvCxnSpPr>
        <xdr:cNvPr id="357" name="直線コネクタ 356"/>
        <xdr:cNvCxnSpPr/>
      </xdr:nvCxnSpPr>
      <xdr:spPr>
        <a:xfrm>
          <a:off x="10388600" y="1324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67327</xdr:rowOff>
    </xdr:from>
    <xdr:ext cx="469744" cy="259045"/>
    <xdr:sp macro="" textlink="">
      <xdr:nvSpPr>
        <xdr:cNvPr id="358" name="【福祉施設】&#10;一人当たり面積平均値テキスト"/>
        <xdr:cNvSpPr txBox="1"/>
      </xdr:nvSpPr>
      <xdr:spPr>
        <a:xfrm>
          <a:off x="10515600" y="13783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44450</xdr:rowOff>
    </xdr:from>
    <xdr:to>
      <xdr:col>55</xdr:col>
      <xdr:colOff>50800</xdr:colOff>
      <xdr:row>81</xdr:row>
      <xdr:rowOff>146050</xdr:rowOff>
    </xdr:to>
    <xdr:sp macro="" textlink="">
      <xdr:nvSpPr>
        <xdr:cNvPr id="359" name="フローチャート: 判断 358"/>
        <xdr:cNvSpPr/>
      </xdr:nvSpPr>
      <xdr:spPr>
        <a:xfrm>
          <a:off x="104267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60779</xdr:rowOff>
    </xdr:from>
    <xdr:to>
      <xdr:col>50</xdr:col>
      <xdr:colOff>165100</xdr:colOff>
      <xdr:row>81</xdr:row>
      <xdr:rowOff>162379</xdr:rowOff>
    </xdr:to>
    <xdr:sp macro="" textlink="">
      <xdr:nvSpPr>
        <xdr:cNvPr id="360" name="フローチャート: 判断 359"/>
        <xdr:cNvSpPr/>
      </xdr:nvSpPr>
      <xdr:spPr>
        <a:xfrm>
          <a:off x="95885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60779</xdr:rowOff>
    </xdr:from>
    <xdr:to>
      <xdr:col>46</xdr:col>
      <xdr:colOff>38100</xdr:colOff>
      <xdr:row>81</xdr:row>
      <xdr:rowOff>162379</xdr:rowOff>
    </xdr:to>
    <xdr:sp macro="" textlink="">
      <xdr:nvSpPr>
        <xdr:cNvPr id="361" name="フローチャート: 判断 360"/>
        <xdr:cNvSpPr/>
      </xdr:nvSpPr>
      <xdr:spPr>
        <a:xfrm>
          <a:off x="86995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60779</xdr:rowOff>
    </xdr:from>
    <xdr:to>
      <xdr:col>41</xdr:col>
      <xdr:colOff>101600</xdr:colOff>
      <xdr:row>81</xdr:row>
      <xdr:rowOff>162379</xdr:rowOff>
    </xdr:to>
    <xdr:sp macro="" textlink="">
      <xdr:nvSpPr>
        <xdr:cNvPr id="362" name="フローチャート: 判断 361"/>
        <xdr:cNvSpPr/>
      </xdr:nvSpPr>
      <xdr:spPr>
        <a:xfrm>
          <a:off x="78105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80</xdr:row>
      <xdr:rowOff>3629</xdr:rowOff>
    </xdr:from>
    <xdr:to>
      <xdr:col>36</xdr:col>
      <xdr:colOff>165100</xdr:colOff>
      <xdr:row>80</xdr:row>
      <xdr:rowOff>105229</xdr:rowOff>
    </xdr:to>
    <xdr:sp macro="" textlink="">
      <xdr:nvSpPr>
        <xdr:cNvPr id="363" name="フローチャート: 判断 362"/>
        <xdr:cNvSpPr/>
      </xdr:nvSpPr>
      <xdr:spPr>
        <a:xfrm>
          <a:off x="6921500" y="1371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4" name="テキスト ボックス 36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3629</xdr:rowOff>
    </xdr:from>
    <xdr:to>
      <xdr:col>55</xdr:col>
      <xdr:colOff>50800</xdr:colOff>
      <xdr:row>86</xdr:row>
      <xdr:rowOff>105229</xdr:rowOff>
    </xdr:to>
    <xdr:sp macro="" textlink="">
      <xdr:nvSpPr>
        <xdr:cNvPr id="369" name="楕円 368"/>
        <xdr:cNvSpPr/>
      </xdr:nvSpPr>
      <xdr:spPr>
        <a:xfrm>
          <a:off x="104267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90006</xdr:rowOff>
    </xdr:from>
    <xdr:ext cx="469744" cy="259045"/>
    <xdr:sp macro="" textlink="">
      <xdr:nvSpPr>
        <xdr:cNvPr id="370" name="【福祉施設】&#10;一人当たり面積該当値テキスト"/>
        <xdr:cNvSpPr txBox="1"/>
      </xdr:nvSpPr>
      <xdr:spPr>
        <a:xfrm>
          <a:off x="10515600" y="1466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3629</xdr:rowOff>
    </xdr:from>
    <xdr:to>
      <xdr:col>50</xdr:col>
      <xdr:colOff>165100</xdr:colOff>
      <xdr:row>86</xdr:row>
      <xdr:rowOff>105229</xdr:rowOff>
    </xdr:to>
    <xdr:sp macro="" textlink="">
      <xdr:nvSpPr>
        <xdr:cNvPr id="371" name="楕円 370"/>
        <xdr:cNvSpPr/>
      </xdr:nvSpPr>
      <xdr:spPr>
        <a:xfrm>
          <a:off x="9588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54429</xdr:rowOff>
    </xdr:from>
    <xdr:to>
      <xdr:col>55</xdr:col>
      <xdr:colOff>0</xdr:colOff>
      <xdr:row>86</xdr:row>
      <xdr:rowOff>54429</xdr:rowOff>
    </xdr:to>
    <xdr:cxnSp macro="">
      <xdr:nvCxnSpPr>
        <xdr:cNvPr id="372" name="直線コネクタ 371"/>
        <xdr:cNvCxnSpPr/>
      </xdr:nvCxnSpPr>
      <xdr:spPr>
        <a:xfrm>
          <a:off x="9639300" y="147991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3629</xdr:rowOff>
    </xdr:from>
    <xdr:to>
      <xdr:col>46</xdr:col>
      <xdr:colOff>38100</xdr:colOff>
      <xdr:row>86</xdr:row>
      <xdr:rowOff>105229</xdr:rowOff>
    </xdr:to>
    <xdr:sp macro="" textlink="">
      <xdr:nvSpPr>
        <xdr:cNvPr id="373" name="楕円 372"/>
        <xdr:cNvSpPr/>
      </xdr:nvSpPr>
      <xdr:spPr>
        <a:xfrm>
          <a:off x="8699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54429</xdr:rowOff>
    </xdr:from>
    <xdr:to>
      <xdr:col>50</xdr:col>
      <xdr:colOff>114300</xdr:colOff>
      <xdr:row>86</xdr:row>
      <xdr:rowOff>54429</xdr:rowOff>
    </xdr:to>
    <xdr:cxnSp macro="">
      <xdr:nvCxnSpPr>
        <xdr:cNvPr id="374" name="直線コネクタ 373"/>
        <xdr:cNvCxnSpPr/>
      </xdr:nvCxnSpPr>
      <xdr:spPr>
        <a:xfrm>
          <a:off x="8750300" y="1479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3629</xdr:rowOff>
    </xdr:from>
    <xdr:to>
      <xdr:col>41</xdr:col>
      <xdr:colOff>101600</xdr:colOff>
      <xdr:row>86</xdr:row>
      <xdr:rowOff>105229</xdr:rowOff>
    </xdr:to>
    <xdr:sp macro="" textlink="">
      <xdr:nvSpPr>
        <xdr:cNvPr id="375" name="楕円 374"/>
        <xdr:cNvSpPr/>
      </xdr:nvSpPr>
      <xdr:spPr>
        <a:xfrm>
          <a:off x="7810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54429</xdr:rowOff>
    </xdr:from>
    <xdr:to>
      <xdr:col>45</xdr:col>
      <xdr:colOff>177800</xdr:colOff>
      <xdr:row>86</xdr:row>
      <xdr:rowOff>54429</xdr:rowOff>
    </xdr:to>
    <xdr:cxnSp macro="">
      <xdr:nvCxnSpPr>
        <xdr:cNvPr id="376" name="直線コネクタ 375"/>
        <xdr:cNvCxnSpPr/>
      </xdr:nvCxnSpPr>
      <xdr:spPr>
        <a:xfrm>
          <a:off x="7861300" y="1479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3629</xdr:rowOff>
    </xdr:from>
    <xdr:to>
      <xdr:col>36</xdr:col>
      <xdr:colOff>165100</xdr:colOff>
      <xdr:row>86</xdr:row>
      <xdr:rowOff>105229</xdr:rowOff>
    </xdr:to>
    <xdr:sp macro="" textlink="">
      <xdr:nvSpPr>
        <xdr:cNvPr id="377" name="楕円 376"/>
        <xdr:cNvSpPr/>
      </xdr:nvSpPr>
      <xdr:spPr>
        <a:xfrm>
          <a:off x="6921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54429</xdr:rowOff>
    </xdr:from>
    <xdr:to>
      <xdr:col>41</xdr:col>
      <xdr:colOff>50800</xdr:colOff>
      <xdr:row>86</xdr:row>
      <xdr:rowOff>54429</xdr:rowOff>
    </xdr:to>
    <xdr:cxnSp macro="">
      <xdr:nvCxnSpPr>
        <xdr:cNvPr id="378" name="直線コネクタ 377"/>
        <xdr:cNvCxnSpPr/>
      </xdr:nvCxnSpPr>
      <xdr:spPr>
        <a:xfrm>
          <a:off x="6972300" y="1479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7456</xdr:rowOff>
    </xdr:from>
    <xdr:ext cx="469744" cy="259045"/>
    <xdr:sp macro="" textlink="">
      <xdr:nvSpPr>
        <xdr:cNvPr id="379" name="n_1aveValue【福祉施設】&#10;一人当たり面積"/>
        <xdr:cNvSpPr txBox="1"/>
      </xdr:nvSpPr>
      <xdr:spPr>
        <a:xfrm>
          <a:off x="93917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7456</xdr:rowOff>
    </xdr:from>
    <xdr:ext cx="469744" cy="259045"/>
    <xdr:sp macro="" textlink="">
      <xdr:nvSpPr>
        <xdr:cNvPr id="380" name="n_2aveValue【福祉施設】&#10;一人当たり面積"/>
        <xdr:cNvSpPr txBox="1"/>
      </xdr:nvSpPr>
      <xdr:spPr>
        <a:xfrm>
          <a:off x="85154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7456</xdr:rowOff>
    </xdr:from>
    <xdr:ext cx="469744" cy="259045"/>
    <xdr:sp macro="" textlink="">
      <xdr:nvSpPr>
        <xdr:cNvPr id="381" name="n_3aveValue【福祉施設】&#10;一人当たり面積"/>
        <xdr:cNvSpPr txBox="1"/>
      </xdr:nvSpPr>
      <xdr:spPr>
        <a:xfrm>
          <a:off x="76264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121756</xdr:rowOff>
    </xdr:from>
    <xdr:ext cx="469744" cy="259045"/>
    <xdr:sp macro="" textlink="">
      <xdr:nvSpPr>
        <xdr:cNvPr id="382" name="n_4aveValue【福祉施設】&#10;一人当たり面積"/>
        <xdr:cNvSpPr txBox="1"/>
      </xdr:nvSpPr>
      <xdr:spPr>
        <a:xfrm>
          <a:off x="6737427" y="134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96356</xdr:rowOff>
    </xdr:from>
    <xdr:ext cx="469744" cy="259045"/>
    <xdr:sp macro="" textlink="">
      <xdr:nvSpPr>
        <xdr:cNvPr id="383" name="n_1mainValue【福祉施設】&#10;一人当たり面積"/>
        <xdr:cNvSpPr txBox="1"/>
      </xdr:nvSpPr>
      <xdr:spPr>
        <a:xfrm>
          <a:off x="9391727"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96356</xdr:rowOff>
    </xdr:from>
    <xdr:ext cx="469744" cy="259045"/>
    <xdr:sp macro="" textlink="">
      <xdr:nvSpPr>
        <xdr:cNvPr id="384" name="n_2mainValue【福祉施設】&#10;一人当たり面積"/>
        <xdr:cNvSpPr txBox="1"/>
      </xdr:nvSpPr>
      <xdr:spPr>
        <a:xfrm>
          <a:off x="8515427"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96356</xdr:rowOff>
    </xdr:from>
    <xdr:ext cx="469744" cy="259045"/>
    <xdr:sp macro="" textlink="">
      <xdr:nvSpPr>
        <xdr:cNvPr id="385" name="n_3mainValue【福祉施設】&#10;一人当たり面積"/>
        <xdr:cNvSpPr txBox="1"/>
      </xdr:nvSpPr>
      <xdr:spPr>
        <a:xfrm>
          <a:off x="7626427"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96356</xdr:rowOff>
    </xdr:from>
    <xdr:ext cx="469744" cy="259045"/>
    <xdr:sp macro="" textlink="">
      <xdr:nvSpPr>
        <xdr:cNvPr id="386" name="n_4mainValue【福祉施設】&#10;一人当たり面積"/>
        <xdr:cNvSpPr txBox="1"/>
      </xdr:nvSpPr>
      <xdr:spPr>
        <a:xfrm>
          <a:off x="6737427"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7" name="正方形/長方形 38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8" name="正方形/長方形 38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9" name="正方形/長方形 38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90" name="正方形/長方形 38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1" name="正方形/長方形 39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2" name="正方形/長方形 39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3" name="正方形/長方形 39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正方形/長方形 39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5" name="テキスト ボックス 39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6" name="直線コネクタ 39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97" name="テキスト ボックス 396"/>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8" name="直線コネクタ 39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9" name="テキスト ボックス 398"/>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400" name="直線コネクタ 39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401" name="テキスト ボックス 40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2" name="直線コネクタ 40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3" name="テキスト ボックス 40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4" name="直線コネクタ 40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5" name="テキスト ボックス 40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6" name="直線コネクタ 40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7" name="テキスト ボックス 40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8" name="直線コネクタ 40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9" name="テキスト ボックス 408"/>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57150</xdr:rowOff>
    </xdr:from>
    <xdr:to>
      <xdr:col>24</xdr:col>
      <xdr:colOff>62865</xdr:colOff>
      <xdr:row>109</xdr:row>
      <xdr:rowOff>41911</xdr:rowOff>
    </xdr:to>
    <xdr:cxnSp macro="">
      <xdr:nvCxnSpPr>
        <xdr:cNvPr id="411" name="直線コネクタ 410"/>
        <xdr:cNvCxnSpPr/>
      </xdr:nvCxnSpPr>
      <xdr:spPr>
        <a:xfrm flipV="1">
          <a:off x="4634865" y="173736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45738</xdr:rowOff>
    </xdr:from>
    <xdr:ext cx="405111" cy="259045"/>
    <xdr:sp macro="" textlink="">
      <xdr:nvSpPr>
        <xdr:cNvPr id="412" name="【市民会館】&#10;有形固定資産減価償却率最小値テキスト"/>
        <xdr:cNvSpPr txBox="1"/>
      </xdr:nvSpPr>
      <xdr:spPr>
        <a:xfrm>
          <a:off x="4673600" y="1873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41911</xdr:rowOff>
    </xdr:from>
    <xdr:to>
      <xdr:col>24</xdr:col>
      <xdr:colOff>152400</xdr:colOff>
      <xdr:row>109</xdr:row>
      <xdr:rowOff>41911</xdr:rowOff>
    </xdr:to>
    <xdr:cxnSp macro="">
      <xdr:nvCxnSpPr>
        <xdr:cNvPr id="413" name="直線コネクタ 412"/>
        <xdr:cNvCxnSpPr/>
      </xdr:nvCxnSpPr>
      <xdr:spPr>
        <a:xfrm>
          <a:off x="4546600" y="1872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3827</xdr:rowOff>
    </xdr:from>
    <xdr:ext cx="405111" cy="259045"/>
    <xdr:sp macro="" textlink="">
      <xdr:nvSpPr>
        <xdr:cNvPr id="414" name="【市民会館】&#10;有形固定資産減価償却率最大値テキスト"/>
        <xdr:cNvSpPr txBox="1"/>
      </xdr:nvSpPr>
      <xdr:spPr>
        <a:xfrm>
          <a:off x="4673600" y="1714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57150</xdr:rowOff>
    </xdr:from>
    <xdr:to>
      <xdr:col>24</xdr:col>
      <xdr:colOff>152400</xdr:colOff>
      <xdr:row>101</xdr:row>
      <xdr:rowOff>57150</xdr:rowOff>
    </xdr:to>
    <xdr:cxnSp macro="">
      <xdr:nvCxnSpPr>
        <xdr:cNvPr id="415" name="直線コネクタ 414"/>
        <xdr:cNvCxnSpPr/>
      </xdr:nvCxnSpPr>
      <xdr:spPr>
        <a:xfrm>
          <a:off x="4546600" y="1737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40657</xdr:rowOff>
    </xdr:from>
    <xdr:ext cx="405111" cy="259045"/>
    <xdr:sp macro="" textlink="">
      <xdr:nvSpPr>
        <xdr:cNvPr id="416" name="【市民会館】&#10;有形固定資産減価償却率平均値テキスト"/>
        <xdr:cNvSpPr txBox="1"/>
      </xdr:nvSpPr>
      <xdr:spPr>
        <a:xfrm>
          <a:off x="4673600" y="17357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17780</xdr:rowOff>
    </xdr:from>
    <xdr:to>
      <xdr:col>24</xdr:col>
      <xdr:colOff>114300</xdr:colOff>
      <xdr:row>102</xdr:row>
      <xdr:rowOff>119380</xdr:rowOff>
    </xdr:to>
    <xdr:sp macro="" textlink="">
      <xdr:nvSpPr>
        <xdr:cNvPr id="417" name="フローチャート: 判断 416"/>
        <xdr:cNvSpPr/>
      </xdr:nvSpPr>
      <xdr:spPr>
        <a:xfrm>
          <a:off x="45847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101</xdr:row>
      <xdr:rowOff>44450</xdr:rowOff>
    </xdr:from>
    <xdr:to>
      <xdr:col>20</xdr:col>
      <xdr:colOff>38100</xdr:colOff>
      <xdr:row>101</xdr:row>
      <xdr:rowOff>146050</xdr:rowOff>
    </xdr:to>
    <xdr:sp macro="" textlink="">
      <xdr:nvSpPr>
        <xdr:cNvPr id="418" name="フローチャート: 判断 417"/>
        <xdr:cNvSpPr/>
      </xdr:nvSpPr>
      <xdr:spPr>
        <a:xfrm>
          <a:off x="3746500" y="1736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100</xdr:row>
      <xdr:rowOff>93980</xdr:rowOff>
    </xdr:from>
    <xdr:to>
      <xdr:col>15</xdr:col>
      <xdr:colOff>101600</xdr:colOff>
      <xdr:row>101</xdr:row>
      <xdr:rowOff>24130</xdr:rowOff>
    </xdr:to>
    <xdr:sp macro="" textlink="">
      <xdr:nvSpPr>
        <xdr:cNvPr id="419" name="フローチャート: 判断 418"/>
        <xdr:cNvSpPr/>
      </xdr:nvSpPr>
      <xdr:spPr>
        <a:xfrm>
          <a:off x="2857500" y="1723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101600</xdr:rowOff>
    </xdr:from>
    <xdr:to>
      <xdr:col>10</xdr:col>
      <xdr:colOff>165100</xdr:colOff>
      <xdr:row>103</xdr:row>
      <xdr:rowOff>31750</xdr:rowOff>
    </xdr:to>
    <xdr:sp macro="" textlink="">
      <xdr:nvSpPr>
        <xdr:cNvPr id="420" name="フローチャート: 判断 419"/>
        <xdr:cNvSpPr/>
      </xdr:nvSpPr>
      <xdr:spPr>
        <a:xfrm>
          <a:off x="1968500" y="1758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82550</xdr:rowOff>
    </xdr:from>
    <xdr:to>
      <xdr:col>6</xdr:col>
      <xdr:colOff>38100</xdr:colOff>
      <xdr:row>106</xdr:row>
      <xdr:rowOff>12700</xdr:rowOff>
    </xdr:to>
    <xdr:sp macro="" textlink="">
      <xdr:nvSpPr>
        <xdr:cNvPr id="421" name="フローチャート: 判断 420"/>
        <xdr:cNvSpPr/>
      </xdr:nvSpPr>
      <xdr:spPr>
        <a:xfrm>
          <a:off x="1079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162561</xdr:rowOff>
    </xdr:from>
    <xdr:to>
      <xdr:col>24</xdr:col>
      <xdr:colOff>114300</xdr:colOff>
      <xdr:row>109</xdr:row>
      <xdr:rowOff>92711</xdr:rowOff>
    </xdr:to>
    <xdr:sp macro="" textlink="">
      <xdr:nvSpPr>
        <xdr:cNvPr id="427" name="楕円 426"/>
        <xdr:cNvSpPr/>
      </xdr:nvSpPr>
      <xdr:spPr>
        <a:xfrm>
          <a:off x="4584700" y="1867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77488</xdr:rowOff>
    </xdr:from>
    <xdr:ext cx="405111" cy="259045"/>
    <xdr:sp macro="" textlink="">
      <xdr:nvSpPr>
        <xdr:cNvPr id="428" name="【市民会館】&#10;有形固定資産減価償却率該当値テキスト"/>
        <xdr:cNvSpPr txBox="1"/>
      </xdr:nvSpPr>
      <xdr:spPr>
        <a:xfrm>
          <a:off x="4673600" y="18594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2539</xdr:rowOff>
    </xdr:from>
    <xdr:to>
      <xdr:col>20</xdr:col>
      <xdr:colOff>38100</xdr:colOff>
      <xdr:row>108</xdr:row>
      <xdr:rowOff>104139</xdr:rowOff>
    </xdr:to>
    <xdr:sp macro="" textlink="">
      <xdr:nvSpPr>
        <xdr:cNvPr id="429" name="楕円 428"/>
        <xdr:cNvSpPr/>
      </xdr:nvSpPr>
      <xdr:spPr>
        <a:xfrm>
          <a:off x="3746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53339</xdr:rowOff>
    </xdr:from>
    <xdr:to>
      <xdr:col>24</xdr:col>
      <xdr:colOff>63500</xdr:colOff>
      <xdr:row>109</xdr:row>
      <xdr:rowOff>41911</xdr:rowOff>
    </xdr:to>
    <xdr:cxnSp macro="">
      <xdr:nvCxnSpPr>
        <xdr:cNvPr id="430" name="直線コネクタ 429"/>
        <xdr:cNvCxnSpPr/>
      </xdr:nvCxnSpPr>
      <xdr:spPr>
        <a:xfrm>
          <a:off x="3797300" y="18569939"/>
          <a:ext cx="8382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21589</xdr:rowOff>
    </xdr:from>
    <xdr:to>
      <xdr:col>15</xdr:col>
      <xdr:colOff>101600</xdr:colOff>
      <xdr:row>107</xdr:row>
      <xdr:rowOff>123189</xdr:rowOff>
    </xdr:to>
    <xdr:sp macro="" textlink="">
      <xdr:nvSpPr>
        <xdr:cNvPr id="431" name="楕円 430"/>
        <xdr:cNvSpPr/>
      </xdr:nvSpPr>
      <xdr:spPr>
        <a:xfrm>
          <a:off x="2857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72389</xdr:rowOff>
    </xdr:from>
    <xdr:to>
      <xdr:col>19</xdr:col>
      <xdr:colOff>177800</xdr:colOff>
      <xdr:row>108</xdr:row>
      <xdr:rowOff>53339</xdr:rowOff>
    </xdr:to>
    <xdr:cxnSp macro="">
      <xdr:nvCxnSpPr>
        <xdr:cNvPr id="432" name="直線コネクタ 431"/>
        <xdr:cNvCxnSpPr/>
      </xdr:nvCxnSpPr>
      <xdr:spPr>
        <a:xfrm>
          <a:off x="2908300" y="1841753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33020</xdr:rowOff>
    </xdr:from>
    <xdr:to>
      <xdr:col>10</xdr:col>
      <xdr:colOff>165100</xdr:colOff>
      <xdr:row>106</xdr:row>
      <xdr:rowOff>134620</xdr:rowOff>
    </xdr:to>
    <xdr:sp macro="" textlink="">
      <xdr:nvSpPr>
        <xdr:cNvPr id="433" name="楕円 432"/>
        <xdr:cNvSpPr/>
      </xdr:nvSpPr>
      <xdr:spPr>
        <a:xfrm>
          <a:off x="1968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83820</xdr:rowOff>
    </xdr:from>
    <xdr:to>
      <xdr:col>15</xdr:col>
      <xdr:colOff>50800</xdr:colOff>
      <xdr:row>107</xdr:row>
      <xdr:rowOff>72389</xdr:rowOff>
    </xdr:to>
    <xdr:cxnSp macro="">
      <xdr:nvCxnSpPr>
        <xdr:cNvPr id="434" name="直線コネクタ 433"/>
        <xdr:cNvCxnSpPr/>
      </xdr:nvCxnSpPr>
      <xdr:spPr>
        <a:xfrm>
          <a:off x="2019300" y="18257520"/>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52070</xdr:rowOff>
    </xdr:from>
    <xdr:to>
      <xdr:col>6</xdr:col>
      <xdr:colOff>38100</xdr:colOff>
      <xdr:row>105</xdr:row>
      <xdr:rowOff>153670</xdr:rowOff>
    </xdr:to>
    <xdr:sp macro="" textlink="">
      <xdr:nvSpPr>
        <xdr:cNvPr id="435" name="楕円 434"/>
        <xdr:cNvSpPr/>
      </xdr:nvSpPr>
      <xdr:spPr>
        <a:xfrm>
          <a:off x="1079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102870</xdr:rowOff>
    </xdr:from>
    <xdr:to>
      <xdr:col>10</xdr:col>
      <xdr:colOff>114300</xdr:colOff>
      <xdr:row>106</xdr:row>
      <xdr:rowOff>83820</xdr:rowOff>
    </xdr:to>
    <xdr:cxnSp macro="">
      <xdr:nvCxnSpPr>
        <xdr:cNvPr id="436" name="直線コネクタ 435"/>
        <xdr:cNvCxnSpPr/>
      </xdr:nvCxnSpPr>
      <xdr:spPr>
        <a:xfrm>
          <a:off x="1130300" y="181051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99</xdr:row>
      <xdr:rowOff>162577</xdr:rowOff>
    </xdr:from>
    <xdr:ext cx="405111" cy="259045"/>
    <xdr:sp macro="" textlink="">
      <xdr:nvSpPr>
        <xdr:cNvPr id="437" name="n_1aveValue【市民会館】&#10;有形固定資産減価償却率"/>
        <xdr:cNvSpPr txBox="1"/>
      </xdr:nvSpPr>
      <xdr:spPr>
        <a:xfrm>
          <a:off x="35820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40657</xdr:rowOff>
    </xdr:from>
    <xdr:ext cx="405111" cy="259045"/>
    <xdr:sp macro="" textlink="">
      <xdr:nvSpPr>
        <xdr:cNvPr id="438" name="n_2aveValue【市民会館】&#10;有形固定資産減価償却率"/>
        <xdr:cNvSpPr txBox="1"/>
      </xdr:nvSpPr>
      <xdr:spPr>
        <a:xfrm>
          <a:off x="27057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48277</xdr:rowOff>
    </xdr:from>
    <xdr:ext cx="405111" cy="259045"/>
    <xdr:sp macro="" textlink="">
      <xdr:nvSpPr>
        <xdr:cNvPr id="439" name="n_3aveValue【市民会館】&#10;有形固定資産減価償却率"/>
        <xdr:cNvSpPr txBox="1"/>
      </xdr:nvSpPr>
      <xdr:spPr>
        <a:xfrm>
          <a:off x="18167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3827</xdr:rowOff>
    </xdr:from>
    <xdr:ext cx="405111" cy="259045"/>
    <xdr:sp macro="" textlink="">
      <xdr:nvSpPr>
        <xdr:cNvPr id="440" name="n_4aveValue【市民会館】&#10;有形固定資産減価償却率"/>
        <xdr:cNvSpPr txBox="1"/>
      </xdr:nvSpPr>
      <xdr:spPr>
        <a:xfrm>
          <a:off x="927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95266</xdr:rowOff>
    </xdr:from>
    <xdr:ext cx="405111" cy="259045"/>
    <xdr:sp macro="" textlink="">
      <xdr:nvSpPr>
        <xdr:cNvPr id="441" name="n_1mainValue【市民会館】&#10;有形固定資産減価償却率"/>
        <xdr:cNvSpPr txBox="1"/>
      </xdr:nvSpPr>
      <xdr:spPr>
        <a:xfrm>
          <a:off x="35820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114316</xdr:rowOff>
    </xdr:from>
    <xdr:ext cx="405111" cy="259045"/>
    <xdr:sp macro="" textlink="">
      <xdr:nvSpPr>
        <xdr:cNvPr id="442" name="n_2mainValue【市民会館】&#10;有形固定資産減価償却率"/>
        <xdr:cNvSpPr txBox="1"/>
      </xdr:nvSpPr>
      <xdr:spPr>
        <a:xfrm>
          <a:off x="2705744"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125747</xdr:rowOff>
    </xdr:from>
    <xdr:ext cx="405111" cy="259045"/>
    <xdr:sp macro="" textlink="">
      <xdr:nvSpPr>
        <xdr:cNvPr id="443" name="n_3mainValue【市民会館】&#10;有形固定資産減価償却率"/>
        <xdr:cNvSpPr txBox="1"/>
      </xdr:nvSpPr>
      <xdr:spPr>
        <a:xfrm>
          <a:off x="1816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170197</xdr:rowOff>
    </xdr:from>
    <xdr:ext cx="405111" cy="259045"/>
    <xdr:sp macro="" textlink="">
      <xdr:nvSpPr>
        <xdr:cNvPr id="444" name="n_4mainValue【市民会館】&#10;有形固定資産減価償却率"/>
        <xdr:cNvSpPr txBox="1"/>
      </xdr:nvSpPr>
      <xdr:spPr>
        <a:xfrm>
          <a:off x="927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55" name="テキスト ボックス 454"/>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56" name="直線コネクタ 455"/>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7" name="テキスト ボックス 456"/>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8" name="直線コネクタ 457"/>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9" name="テキスト ボックス 458"/>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60" name="直線コネクタ 459"/>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61" name="テキスト ボックス 460"/>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62" name="直線コネクタ 461"/>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63" name="テキスト ボックス 462"/>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4" name="直線コネクタ 46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5" name="テキスト ボックス 46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53339</xdr:rowOff>
    </xdr:from>
    <xdr:to>
      <xdr:col>54</xdr:col>
      <xdr:colOff>189865</xdr:colOff>
      <xdr:row>108</xdr:row>
      <xdr:rowOff>30480</xdr:rowOff>
    </xdr:to>
    <xdr:cxnSp macro="">
      <xdr:nvCxnSpPr>
        <xdr:cNvPr id="467" name="直線コネクタ 466"/>
        <xdr:cNvCxnSpPr/>
      </xdr:nvCxnSpPr>
      <xdr:spPr>
        <a:xfrm flipV="1">
          <a:off x="10476865" y="17541239"/>
          <a:ext cx="0" cy="1005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8" name="【市民会館】&#10;一人当たり面積最小値テキスト"/>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9" name="直線コネクタ 468"/>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16</xdr:rowOff>
    </xdr:from>
    <xdr:ext cx="469744" cy="259045"/>
    <xdr:sp macro="" textlink="">
      <xdr:nvSpPr>
        <xdr:cNvPr id="470" name="【市民会館】&#10;一人当たり面積最大値テキスト"/>
        <xdr:cNvSpPr txBox="1"/>
      </xdr:nvSpPr>
      <xdr:spPr>
        <a:xfrm>
          <a:off x="10515600" y="1731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53339</xdr:rowOff>
    </xdr:from>
    <xdr:to>
      <xdr:col>55</xdr:col>
      <xdr:colOff>88900</xdr:colOff>
      <xdr:row>102</xdr:row>
      <xdr:rowOff>53339</xdr:rowOff>
    </xdr:to>
    <xdr:cxnSp macro="">
      <xdr:nvCxnSpPr>
        <xdr:cNvPr id="471" name="直線コネクタ 470"/>
        <xdr:cNvCxnSpPr/>
      </xdr:nvCxnSpPr>
      <xdr:spPr>
        <a:xfrm>
          <a:off x="10388600" y="17541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49547</xdr:rowOff>
    </xdr:from>
    <xdr:ext cx="469744" cy="259045"/>
    <xdr:sp macro="" textlink="">
      <xdr:nvSpPr>
        <xdr:cNvPr id="472" name="【市民会館】&#10;一人当たり面積平均値テキスト"/>
        <xdr:cNvSpPr txBox="1"/>
      </xdr:nvSpPr>
      <xdr:spPr>
        <a:xfrm>
          <a:off x="10515600" y="1788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73" name="フローチャート: 判断 472"/>
        <xdr:cNvSpPr/>
      </xdr:nvSpPr>
      <xdr:spPr>
        <a:xfrm>
          <a:off x="10426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71120</xdr:rowOff>
    </xdr:from>
    <xdr:to>
      <xdr:col>50</xdr:col>
      <xdr:colOff>165100</xdr:colOff>
      <xdr:row>105</xdr:row>
      <xdr:rowOff>1270</xdr:rowOff>
    </xdr:to>
    <xdr:sp macro="" textlink="">
      <xdr:nvSpPr>
        <xdr:cNvPr id="474" name="フローチャート: 判断 473"/>
        <xdr:cNvSpPr/>
      </xdr:nvSpPr>
      <xdr:spPr>
        <a:xfrm>
          <a:off x="9588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475" name="フローチャート: 判断 474"/>
        <xdr:cNvSpPr/>
      </xdr:nvSpPr>
      <xdr:spPr>
        <a:xfrm>
          <a:off x="8699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76" name="フローチャート: 判断 475"/>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100</xdr:row>
      <xdr:rowOff>71120</xdr:rowOff>
    </xdr:from>
    <xdr:to>
      <xdr:col>36</xdr:col>
      <xdr:colOff>165100</xdr:colOff>
      <xdr:row>101</xdr:row>
      <xdr:rowOff>1270</xdr:rowOff>
    </xdr:to>
    <xdr:sp macro="" textlink="">
      <xdr:nvSpPr>
        <xdr:cNvPr id="477" name="フローチャート: 判断 476"/>
        <xdr:cNvSpPr/>
      </xdr:nvSpPr>
      <xdr:spPr>
        <a:xfrm>
          <a:off x="6921500" y="1721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8" name="テキスト ボックス 47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9" name="テキスト ボックス 47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0" name="テキスト ボックス 47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1" name="テキスト ボックス 48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2" name="テキスト ボックス 48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59689</xdr:rowOff>
    </xdr:from>
    <xdr:to>
      <xdr:col>55</xdr:col>
      <xdr:colOff>50800</xdr:colOff>
      <xdr:row>103</xdr:row>
      <xdr:rowOff>161289</xdr:rowOff>
    </xdr:to>
    <xdr:sp macro="" textlink="">
      <xdr:nvSpPr>
        <xdr:cNvPr id="483" name="楕円 482"/>
        <xdr:cNvSpPr/>
      </xdr:nvSpPr>
      <xdr:spPr>
        <a:xfrm>
          <a:off x="104267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82566</xdr:rowOff>
    </xdr:from>
    <xdr:ext cx="469744" cy="259045"/>
    <xdr:sp macro="" textlink="">
      <xdr:nvSpPr>
        <xdr:cNvPr id="484" name="【市民会館】&#10;一人当たり面積該当値テキスト"/>
        <xdr:cNvSpPr txBox="1"/>
      </xdr:nvSpPr>
      <xdr:spPr>
        <a:xfrm>
          <a:off x="10515600"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105411</xdr:rowOff>
    </xdr:from>
    <xdr:to>
      <xdr:col>50</xdr:col>
      <xdr:colOff>165100</xdr:colOff>
      <xdr:row>104</xdr:row>
      <xdr:rowOff>35561</xdr:rowOff>
    </xdr:to>
    <xdr:sp macro="" textlink="">
      <xdr:nvSpPr>
        <xdr:cNvPr id="485" name="楕円 484"/>
        <xdr:cNvSpPr/>
      </xdr:nvSpPr>
      <xdr:spPr>
        <a:xfrm>
          <a:off x="9588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110489</xdr:rowOff>
    </xdr:from>
    <xdr:to>
      <xdr:col>55</xdr:col>
      <xdr:colOff>0</xdr:colOff>
      <xdr:row>103</xdr:row>
      <xdr:rowOff>156211</xdr:rowOff>
    </xdr:to>
    <xdr:cxnSp macro="">
      <xdr:nvCxnSpPr>
        <xdr:cNvPr id="486" name="直線コネクタ 485"/>
        <xdr:cNvCxnSpPr/>
      </xdr:nvCxnSpPr>
      <xdr:spPr>
        <a:xfrm flipV="1">
          <a:off x="9639300" y="177698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151130</xdr:rowOff>
    </xdr:from>
    <xdr:to>
      <xdr:col>46</xdr:col>
      <xdr:colOff>38100</xdr:colOff>
      <xdr:row>104</xdr:row>
      <xdr:rowOff>81280</xdr:rowOff>
    </xdr:to>
    <xdr:sp macro="" textlink="">
      <xdr:nvSpPr>
        <xdr:cNvPr id="487" name="楕円 486"/>
        <xdr:cNvSpPr/>
      </xdr:nvSpPr>
      <xdr:spPr>
        <a:xfrm>
          <a:off x="8699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156211</xdr:rowOff>
    </xdr:from>
    <xdr:to>
      <xdr:col>50</xdr:col>
      <xdr:colOff>114300</xdr:colOff>
      <xdr:row>104</xdr:row>
      <xdr:rowOff>30480</xdr:rowOff>
    </xdr:to>
    <xdr:cxnSp macro="">
      <xdr:nvCxnSpPr>
        <xdr:cNvPr id="488" name="直線コネクタ 487"/>
        <xdr:cNvCxnSpPr/>
      </xdr:nvCxnSpPr>
      <xdr:spPr>
        <a:xfrm flipV="1">
          <a:off x="8750300" y="17815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151130</xdr:rowOff>
    </xdr:from>
    <xdr:to>
      <xdr:col>41</xdr:col>
      <xdr:colOff>101600</xdr:colOff>
      <xdr:row>104</xdr:row>
      <xdr:rowOff>81280</xdr:rowOff>
    </xdr:to>
    <xdr:sp macro="" textlink="">
      <xdr:nvSpPr>
        <xdr:cNvPr id="489" name="楕円 488"/>
        <xdr:cNvSpPr/>
      </xdr:nvSpPr>
      <xdr:spPr>
        <a:xfrm>
          <a:off x="7810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30480</xdr:rowOff>
    </xdr:from>
    <xdr:to>
      <xdr:col>45</xdr:col>
      <xdr:colOff>177800</xdr:colOff>
      <xdr:row>104</xdr:row>
      <xdr:rowOff>30480</xdr:rowOff>
    </xdr:to>
    <xdr:cxnSp macro="">
      <xdr:nvCxnSpPr>
        <xdr:cNvPr id="490" name="直線コネクタ 489"/>
        <xdr:cNvCxnSpPr/>
      </xdr:nvCxnSpPr>
      <xdr:spPr>
        <a:xfrm>
          <a:off x="7861300" y="17861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491" name="楕円 490"/>
        <xdr:cNvSpPr/>
      </xdr:nvSpPr>
      <xdr:spPr>
        <a:xfrm>
          <a:off x="6921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30480</xdr:rowOff>
    </xdr:from>
    <xdr:to>
      <xdr:col>41</xdr:col>
      <xdr:colOff>50800</xdr:colOff>
      <xdr:row>104</xdr:row>
      <xdr:rowOff>76200</xdr:rowOff>
    </xdr:to>
    <xdr:cxnSp macro="">
      <xdr:nvCxnSpPr>
        <xdr:cNvPr id="492" name="直線コネクタ 491"/>
        <xdr:cNvCxnSpPr/>
      </xdr:nvCxnSpPr>
      <xdr:spPr>
        <a:xfrm flipV="1">
          <a:off x="6972300" y="17861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163847</xdr:rowOff>
    </xdr:from>
    <xdr:ext cx="469744" cy="259045"/>
    <xdr:sp macro="" textlink="">
      <xdr:nvSpPr>
        <xdr:cNvPr id="493" name="n_1aveValue【市民会館】&#10;一人当たり面積"/>
        <xdr:cNvSpPr txBox="1"/>
      </xdr:nvSpPr>
      <xdr:spPr>
        <a:xfrm>
          <a:off x="93917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38116</xdr:rowOff>
    </xdr:from>
    <xdr:ext cx="469744" cy="259045"/>
    <xdr:sp macro="" textlink="">
      <xdr:nvSpPr>
        <xdr:cNvPr id="494" name="n_2aveValue【市民会館】&#10;一人当たり面積"/>
        <xdr:cNvSpPr txBox="1"/>
      </xdr:nvSpPr>
      <xdr:spPr>
        <a:xfrm>
          <a:off x="85154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95" name="n_3aveValue【市民会館】&#10;一人当たり面積"/>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17797</xdr:rowOff>
    </xdr:from>
    <xdr:ext cx="469744" cy="259045"/>
    <xdr:sp macro="" textlink="">
      <xdr:nvSpPr>
        <xdr:cNvPr id="496" name="n_4aveValue【市民会館】&#10;一人当たり面積"/>
        <xdr:cNvSpPr txBox="1"/>
      </xdr:nvSpPr>
      <xdr:spPr>
        <a:xfrm>
          <a:off x="6737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52088</xdr:rowOff>
    </xdr:from>
    <xdr:ext cx="469744" cy="259045"/>
    <xdr:sp macro="" textlink="">
      <xdr:nvSpPr>
        <xdr:cNvPr id="497" name="n_1mainValue【市民会館】&#10;一人当たり面積"/>
        <xdr:cNvSpPr txBox="1"/>
      </xdr:nvSpPr>
      <xdr:spPr>
        <a:xfrm>
          <a:off x="93917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97807</xdr:rowOff>
    </xdr:from>
    <xdr:ext cx="469744" cy="259045"/>
    <xdr:sp macro="" textlink="">
      <xdr:nvSpPr>
        <xdr:cNvPr id="498" name="n_2mainValue【市民会館】&#10;一人当たり面積"/>
        <xdr:cNvSpPr txBox="1"/>
      </xdr:nvSpPr>
      <xdr:spPr>
        <a:xfrm>
          <a:off x="8515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97807</xdr:rowOff>
    </xdr:from>
    <xdr:ext cx="469744" cy="259045"/>
    <xdr:sp macro="" textlink="">
      <xdr:nvSpPr>
        <xdr:cNvPr id="499" name="n_3mainValue【市民会館】&#10;一人当たり面積"/>
        <xdr:cNvSpPr txBox="1"/>
      </xdr:nvSpPr>
      <xdr:spPr>
        <a:xfrm>
          <a:off x="7626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118127</xdr:rowOff>
    </xdr:from>
    <xdr:ext cx="469744" cy="259045"/>
    <xdr:sp macro="" textlink="">
      <xdr:nvSpPr>
        <xdr:cNvPr id="500" name="n_4mainValue【市民会館】&#10;一人当たり面積"/>
        <xdr:cNvSpPr txBox="1"/>
      </xdr:nvSpPr>
      <xdr:spPr>
        <a:xfrm>
          <a:off x="67374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1" name="正方形/長方形 50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2" name="正方形/長方形 50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3" name="正方形/長方形 50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4" name="正方形/長方形 50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5" name="正方形/長方形 50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6" name="正方形/長方形 50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7" name="正方形/長方形 50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正方形/長方形 50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9" name="テキスト ボックス 50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0" name="直線コネクタ 50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1" name="テキスト ボックス 51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2" name="直線コネクタ 51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3" name="テキスト ボックス 512"/>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4" name="直線コネクタ 51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5" name="テキスト ボックス 51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6" name="直線コネクタ 51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7" name="テキスト ボックス 51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8" name="直線コネクタ 51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9" name="テキスト ボックス 51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20" name="直線コネクタ 51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1" name="テキスト ボックス 52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2" name="直線コネクタ 52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3" name="テキスト ボックス 522"/>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4" name="直線コネクタ 52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5" name="テキスト ボックス 524"/>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123553</xdr:rowOff>
    </xdr:from>
    <xdr:to>
      <xdr:col>85</xdr:col>
      <xdr:colOff>126364</xdr:colOff>
      <xdr:row>42</xdr:row>
      <xdr:rowOff>121920</xdr:rowOff>
    </xdr:to>
    <xdr:cxnSp macro="">
      <xdr:nvCxnSpPr>
        <xdr:cNvPr id="527" name="直線コネクタ 526"/>
        <xdr:cNvCxnSpPr/>
      </xdr:nvCxnSpPr>
      <xdr:spPr>
        <a:xfrm flipV="1">
          <a:off x="16318864" y="5781403"/>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125747</xdr:rowOff>
    </xdr:from>
    <xdr:ext cx="405111" cy="259045"/>
    <xdr:sp macro="" textlink="">
      <xdr:nvSpPr>
        <xdr:cNvPr id="528" name="【一般廃棄物処理施設】&#10;有形固定資産減価償却率最小値テキスト"/>
        <xdr:cNvSpPr txBox="1"/>
      </xdr:nvSpPr>
      <xdr:spPr>
        <a:xfrm>
          <a:off x="16357600" y="732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121920</xdr:rowOff>
    </xdr:from>
    <xdr:to>
      <xdr:col>86</xdr:col>
      <xdr:colOff>25400</xdr:colOff>
      <xdr:row>42</xdr:row>
      <xdr:rowOff>121920</xdr:rowOff>
    </xdr:to>
    <xdr:cxnSp macro="">
      <xdr:nvCxnSpPr>
        <xdr:cNvPr id="529" name="直線コネクタ 528"/>
        <xdr:cNvCxnSpPr/>
      </xdr:nvCxnSpPr>
      <xdr:spPr>
        <a:xfrm>
          <a:off x="16230600" y="732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70230</xdr:rowOff>
    </xdr:from>
    <xdr:ext cx="405111" cy="259045"/>
    <xdr:sp macro="" textlink="">
      <xdr:nvSpPr>
        <xdr:cNvPr id="530" name="【一般廃棄物処理施設】&#10;有形固定資産減価償却率最大値テキスト"/>
        <xdr:cNvSpPr txBox="1"/>
      </xdr:nvSpPr>
      <xdr:spPr>
        <a:xfrm>
          <a:off x="16357600" y="5556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123553</xdr:rowOff>
    </xdr:from>
    <xdr:to>
      <xdr:col>86</xdr:col>
      <xdr:colOff>25400</xdr:colOff>
      <xdr:row>33</xdr:row>
      <xdr:rowOff>123553</xdr:rowOff>
    </xdr:to>
    <xdr:cxnSp macro="">
      <xdr:nvCxnSpPr>
        <xdr:cNvPr id="531" name="直線コネクタ 530"/>
        <xdr:cNvCxnSpPr/>
      </xdr:nvCxnSpPr>
      <xdr:spPr>
        <a:xfrm>
          <a:off x="16230600" y="5781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170742</xdr:rowOff>
    </xdr:from>
    <xdr:ext cx="405111" cy="259045"/>
    <xdr:sp macro="" textlink="">
      <xdr:nvSpPr>
        <xdr:cNvPr id="532" name="【一般廃棄物処理施設】&#10;有形固定資産減価償却率平均値テキスト"/>
        <xdr:cNvSpPr txBox="1"/>
      </xdr:nvSpPr>
      <xdr:spPr>
        <a:xfrm>
          <a:off x="16357600" y="6685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147865</xdr:rowOff>
    </xdr:from>
    <xdr:to>
      <xdr:col>85</xdr:col>
      <xdr:colOff>177800</xdr:colOff>
      <xdr:row>40</xdr:row>
      <xdr:rowOff>78015</xdr:rowOff>
    </xdr:to>
    <xdr:sp macro="" textlink="">
      <xdr:nvSpPr>
        <xdr:cNvPr id="533" name="フローチャート: 判断 532"/>
        <xdr:cNvSpPr/>
      </xdr:nvSpPr>
      <xdr:spPr>
        <a:xfrm>
          <a:off x="162687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56424</xdr:rowOff>
    </xdr:from>
    <xdr:to>
      <xdr:col>81</xdr:col>
      <xdr:colOff>101600</xdr:colOff>
      <xdr:row>39</xdr:row>
      <xdr:rowOff>158024</xdr:rowOff>
    </xdr:to>
    <xdr:sp macro="" textlink="">
      <xdr:nvSpPr>
        <xdr:cNvPr id="534" name="フローチャート: 判断 533"/>
        <xdr:cNvSpPr/>
      </xdr:nvSpPr>
      <xdr:spPr>
        <a:xfrm>
          <a:off x="15430500" y="674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103777</xdr:rowOff>
    </xdr:from>
    <xdr:to>
      <xdr:col>76</xdr:col>
      <xdr:colOff>165100</xdr:colOff>
      <xdr:row>39</xdr:row>
      <xdr:rowOff>33927</xdr:rowOff>
    </xdr:to>
    <xdr:sp macro="" textlink="">
      <xdr:nvSpPr>
        <xdr:cNvPr id="535" name="フローチャート: 判断 534"/>
        <xdr:cNvSpPr/>
      </xdr:nvSpPr>
      <xdr:spPr>
        <a:xfrm>
          <a:off x="145415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160927</xdr:rowOff>
    </xdr:from>
    <xdr:to>
      <xdr:col>72</xdr:col>
      <xdr:colOff>38100</xdr:colOff>
      <xdr:row>38</xdr:row>
      <xdr:rowOff>91077</xdr:rowOff>
    </xdr:to>
    <xdr:sp macro="" textlink="">
      <xdr:nvSpPr>
        <xdr:cNvPr id="536" name="フローチャート: 判断 535"/>
        <xdr:cNvSpPr/>
      </xdr:nvSpPr>
      <xdr:spPr>
        <a:xfrm>
          <a:off x="13652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90714</xdr:rowOff>
    </xdr:from>
    <xdr:to>
      <xdr:col>67</xdr:col>
      <xdr:colOff>101600</xdr:colOff>
      <xdr:row>37</xdr:row>
      <xdr:rowOff>20864</xdr:rowOff>
    </xdr:to>
    <xdr:sp macro="" textlink="">
      <xdr:nvSpPr>
        <xdr:cNvPr id="537" name="フローチャート: 判断 536"/>
        <xdr:cNvSpPr/>
      </xdr:nvSpPr>
      <xdr:spPr>
        <a:xfrm>
          <a:off x="12763500" y="626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8" name="テキスト ボックス 53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9" name="テキスト ボックス 53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0" name="テキスト ボックス 53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1" name="テキスト ボックス 54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2" name="テキスト ボックス 54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71120</xdr:rowOff>
    </xdr:from>
    <xdr:to>
      <xdr:col>85</xdr:col>
      <xdr:colOff>177800</xdr:colOff>
      <xdr:row>43</xdr:row>
      <xdr:rowOff>1270</xdr:rowOff>
    </xdr:to>
    <xdr:sp macro="" textlink="">
      <xdr:nvSpPr>
        <xdr:cNvPr id="543" name="楕円 542"/>
        <xdr:cNvSpPr/>
      </xdr:nvSpPr>
      <xdr:spPr>
        <a:xfrm>
          <a:off x="162687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157497</xdr:rowOff>
    </xdr:from>
    <xdr:ext cx="405111" cy="259045"/>
    <xdr:sp macro="" textlink="">
      <xdr:nvSpPr>
        <xdr:cNvPr id="544" name="【一般廃棄物処理施設】&#10;有形固定資産減価償却率該当値テキスト"/>
        <xdr:cNvSpPr txBox="1"/>
      </xdr:nvSpPr>
      <xdr:spPr>
        <a:xfrm>
          <a:off x="16357600" y="718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160927</xdr:rowOff>
    </xdr:from>
    <xdr:to>
      <xdr:col>81</xdr:col>
      <xdr:colOff>101600</xdr:colOff>
      <xdr:row>42</xdr:row>
      <xdr:rowOff>91077</xdr:rowOff>
    </xdr:to>
    <xdr:sp macro="" textlink="">
      <xdr:nvSpPr>
        <xdr:cNvPr id="545" name="楕円 544"/>
        <xdr:cNvSpPr/>
      </xdr:nvSpPr>
      <xdr:spPr>
        <a:xfrm>
          <a:off x="15430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40277</xdr:rowOff>
    </xdr:from>
    <xdr:to>
      <xdr:col>85</xdr:col>
      <xdr:colOff>127000</xdr:colOff>
      <xdr:row>42</xdr:row>
      <xdr:rowOff>121920</xdr:rowOff>
    </xdr:to>
    <xdr:cxnSp macro="">
      <xdr:nvCxnSpPr>
        <xdr:cNvPr id="546" name="直線コネクタ 545"/>
        <xdr:cNvCxnSpPr/>
      </xdr:nvCxnSpPr>
      <xdr:spPr>
        <a:xfrm>
          <a:off x="15481300" y="7241177"/>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30299</xdr:rowOff>
    </xdr:from>
    <xdr:to>
      <xdr:col>76</xdr:col>
      <xdr:colOff>165100</xdr:colOff>
      <xdr:row>41</xdr:row>
      <xdr:rowOff>131899</xdr:rowOff>
    </xdr:to>
    <xdr:sp macro="" textlink="">
      <xdr:nvSpPr>
        <xdr:cNvPr id="547" name="楕円 546"/>
        <xdr:cNvSpPr/>
      </xdr:nvSpPr>
      <xdr:spPr>
        <a:xfrm>
          <a:off x="145415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81099</xdr:rowOff>
    </xdr:from>
    <xdr:to>
      <xdr:col>81</xdr:col>
      <xdr:colOff>50800</xdr:colOff>
      <xdr:row>42</xdr:row>
      <xdr:rowOff>40277</xdr:rowOff>
    </xdr:to>
    <xdr:cxnSp macro="">
      <xdr:nvCxnSpPr>
        <xdr:cNvPr id="548" name="直線コネクタ 547"/>
        <xdr:cNvCxnSpPr/>
      </xdr:nvCxnSpPr>
      <xdr:spPr>
        <a:xfrm>
          <a:off x="14592300" y="711054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64588</xdr:rowOff>
    </xdr:from>
    <xdr:to>
      <xdr:col>72</xdr:col>
      <xdr:colOff>38100</xdr:colOff>
      <xdr:row>40</xdr:row>
      <xdr:rowOff>166188</xdr:rowOff>
    </xdr:to>
    <xdr:sp macro="" textlink="">
      <xdr:nvSpPr>
        <xdr:cNvPr id="549" name="楕円 548"/>
        <xdr:cNvSpPr/>
      </xdr:nvSpPr>
      <xdr:spPr>
        <a:xfrm>
          <a:off x="13652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115388</xdr:rowOff>
    </xdr:from>
    <xdr:to>
      <xdr:col>76</xdr:col>
      <xdr:colOff>114300</xdr:colOff>
      <xdr:row>41</xdr:row>
      <xdr:rowOff>81099</xdr:rowOff>
    </xdr:to>
    <xdr:cxnSp macro="">
      <xdr:nvCxnSpPr>
        <xdr:cNvPr id="550" name="直線コネクタ 549"/>
        <xdr:cNvCxnSpPr/>
      </xdr:nvCxnSpPr>
      <xdr:spPr>
        <a:xfrm>
          <a:off x="13703300" y="6973388"/>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85816</xdr:rowOff>
    </xdr:from>
    <xdr:to>
      <xdr:col>67</xdr:col>
      <xdr:colOff>101600</xdr:colOff>
      <xdr:row>40</xdr:row>
      <xdr:rowOff>15966</xdr:rowOff>
    </xdr:to>
    <xdr:sp macro="" textlink="">
      <xdr:nvSpPr>
        <xdr:cNvPr id="551" name="楕円 550"/>
        <xdr:cNvSpPr/>
      </xdr:nvSpPr>
      <xdr:spPr>
        <a:xfrm>
          <a:off x="12763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136616</xdr:rowOff>
    </xdr:from>
    <xdr:to>
      <xdr:col>71</xdr:col>
      <xdr:colOff>177800</xdr:colOff>
      <xdr:row>40</xdr:row>
      <xdr:rowOff>115388</xdr:rowOff>
    </xdr:to>
    <xdr:cxnSp macro="">
      <xdr:nvCxnSpPr>
        <xdr:cNvPr id="552" name="直線コネクタ 551"/>
        <xdr:cNvCxnSpPr/>
      </xdr:nvCxnSpPr>
      <xdr:spPr>
        <a:xfrm>
          <a:off x="12814300" y="6823166"/>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3101</xdr:rowOff>
    </xdr:from>
    <xdr:ext cx="405111" cy="259045"/>
    <xdr:sp macro="" textlink="">
      <xdr:nvSpPr>
        <xdr:cNvPr id="553" name="n_1aveValue【一般廃棄物処理施設】&#10;有形固定資産減価償却率"/>
        <xdr:cNvSpPr txBox="1"/>
      </xdr:nvSpPr>
      <xdr:spPr>
        <a:xfrm>
          <a:off x="15266044" y="651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50454</xdr:rowOff>
    </xdr:from>
    <xdr:ext cx="405111" cy="259045"/>
    <xdr:sp macro="" textlink="">
      <xdr:nvSpPr>
        <xdr:cNvPr id="554" name="n_2aveValue【一般廃棄物処理施設】&#10;有形固定資産減価償却率"/>
        <xdr:cNvSpPr txBox="1"/>
      </xdr:nvSpPr>
      <xdr:spPr>
        <a:xfrm>
          <a:off x="143897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107604</xdr:rowOff>
    </xdr:from>
    <xdr:ext cx="405111" cy="259045"/>
    <xdr:sp macro="" textlink="">
      <xdr:nvSpPr>
        <xdr:cNvPr id="555" name="n_3aveValue【一般廃棄物処理施設】&#10;有形固定資産減価償却率"/>
        <xdr:cNvSpPr txBox="1"/>
      </xdr:nvSpPr>
      <xdr:spPr>
        <a:xfrm>
          <a:off x="135007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37391</xdr:rowOff>
    </xdr:from>
    <xdr:ext cx="405111" cy="259045"/>
    <xdr:sp macro="" textlink="">
      <xdr:nvSpPr>
        <xdr:cNvPr id="556" name="n_4aveValue【一般廃棄物処理施設】&#10;有形固定資産減価償却率"/>
        <xdr:cNvSpPr txBox="1"/>
      </xdr:nvSpPr>
      <xdr:spPr>
        <a:xfrm>
          <a:off x="126117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82204</xdr:rowOff>
    </xdr:from>
    <xdr:ext cx="405111" cy="259045"/>
    <xdr:sp macro="" textlink="">
      <xdr:nvSpPr>
        <xdr:cNvPr id="557" name="n_1mainValue【一般廃棄物処理施設】&#10;有形固定資産減価償却率"/>
        <xdr:cNvSpPr txBox="1"/>
      </xdr:nvSpPr>
      <xdr:spPr>
        <a:xfrm>
          <a:off x="152660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123026</xdr:rowOff>
    </xdr:from>
    <xdr:ext cx="405111" cy="259045"/>
    <xdr:sp macro="" textlink="">
      <xdr:nvSpPr>
        <xdr:cNvPr id="558" name="n_2mainValue【一般廃棄物処理施設】&#10;有形固定資産減価償却率"/>
        <xdr:cNvSpPr txBox="1"/>
      </xdr:nvSpPr>
      <xdr:spPr>
        <a:xfrm>
          <a:off x="14389744" y="715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157315</xdr:rowOff>
    </xdr:from>
    <xdr:ext cx="405111" cy="259045"/>
    <xdr:sp macro="" textlink="">
      <xdr:nvSpPr>
        <xdr:cNvPr id="559" name="n_3mainValue【一般廃棄物処理施設】&#10;有形固定資産減価償却率"/>
        <xdr:cNvSpPr txBox="1"/>
      </xdr:nvSpPr>
      <xdr:spPr>
        <a:xfrm>
          <a:off x="13500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7093</xdr:rowOff>
    </xdr:from>
    <xdr:ext cx="405111" cy="259045"/>
    <xdr:sp macro="" textlink="">
      <xdr:nvSpPr>
        <xdr:cNvPr id="560" name="n_4mainValue【一般廃棄物処理施設】&#10;有形固定資産減価償却率"/>
        <xdr:cNvSpPr txBox="1"/>
      </xdr:nvSpPr>
      <xdr:spPr>
        <a:xfrm>
          <a:off x="12611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1" name="正方形/長方形 56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2" name="正方形/長方形 56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3" name="正方形/長方形 56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4" name="正方形/長方形 56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5" name="正方形/長方形 56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6" name="正方形/長方形 56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7" name="正方形/長方形 56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8" name="正方形/長方形 56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9" name="テキスト ボックス 56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0" name="直線コネクタ 56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1" name="テキスト ボックス 570"/>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162577</xdr:rowOff>
    </xdr:from>
    <xdr:ext cx="531299" cy="259045"/>
    <xdr:sp macro="" textlink="">
      <xdr:nvSpPr>
        <xdr:cNvPr id="573" name="テキスト ボックス 572"/>
        <xdr:cNvSpPr txBox="1"/>
      </xdr:nvSpPr>
      <xdr:spPr>
        <a:xfrm>
          <a:off x="17756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75" name="テキスト ボックス 574"/>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105427</xdr:rowOff>
    </xdr:from>
    <xdr:ext cx="531299" cy="259045"/>
    <xdr:sp macro="" textlink="">
      <xdr:nvSpPr>
        <xdr:cNvPr id="577" name="テキスト ボックス 576"/>
        <xdr:cNvSpPr txBox="1"/>
      </xdr:nvSpPr>
      <xdr:spPr>
        <a:xfrm>
          <a:off x="17756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162577</xdr:rowOff>
    </xdr:from>
    <xdr:ext cx="531299" cy="259045"/>
    <xdr:sp macro="" textlink="">
      <xdr:nvSpPr>
        <xdr:cNvPr id="579" name="テキスト ボックス 578"/>
        <xdr:cNvSpPr txBox="1"/>
      </xdr:nvSpPr>
      <xdr:spPr>
        <a:xfrm>
          <a:off x="17756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26777</xdr:rowOff>
    </xdr:from>
    <xdr:to>
      <xdr:col>116</xdr:col>
      <xdr:colOff>62864</xdr:colOff>
      <xdr:row>41</xdr:row>
      <xdr:rowOff>73526</xdr:rowOff>
    </xdr:to>
    <xdr:cxnSp macro="">
      <xdr:nvCxnSpPr>
        <xdr:cNvPr id="583" name="直線コネクタ 582"/>
        <xdr:cNvCxnSpPr/>
      </xdr:nvCxnSpPr>
      <xdr:spPr>
        <a:xfrm flipV="1">
          <a:off x="22160864" y="5684627"/>
          <a:ext cx="0" cy="14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77353</xdr:rowOff>
    </xdr:from>
    <xdr:ext cx="534377" cy="259045"/>
    <xdr:sp macro="" textlink="">
      <xdr:nvSpPr>
        <xdr:cNvPr id="584" name="【一般廃棄物処理施設】&#10;一人当たり有形固定資産（償却資産）額最小値テキスト"/>
        <xdr:cNvSpPr txBox="1"/>
      </xdr:nvSpPr>
      <xdr:spPr>
        <a:xfrm>
          <a:off x="22199600" y="710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73526</xdr:rowOff>
    </xdr:from>
    <xdr:to>
      <xdr:col>116</xdr:col>
      <xdr:colOff>152400</xdr:colOff>
      <xdr:row>41</xdr:row>
      <xdr:rowOff>73526</xdr:rowOff>
    </xdr:to>
    <xdr:cxnSp macro="">
      <xdr:nvCxnSpPr>
        <xdr:cNvPr id="585" name="直線コネクタ 584"/>
        <xdr:cNvCxnSpPr/>
      </xdr:nvCxnSpPr>
      <xdr:spPr>
        <a:xfrm>
          <a:off x="22072600" y="7102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144904</xdr:rowOff>
    </xdr:from>
    <xdr:ext cx="534377" cy="259045"/>
    <xdr:sp macro="" textlink="">
      <xdr:nvSpPr>
        <xdr:cNvPr id="586" name="【一般廃棄物処理施設】&#10;一人当たり有形固定資産（償却資産）額最大値テキスト"/>
        <xdr:cNvSpPr txBox="1"/>
      </xdr:nvSpPr>
      <xdr:spPr>
        <a:xfrm>
          <a:off x="22199600" y="545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26777</xdr:rowOff>
    </xdr:from>
    <xdr:to>
      <xdr:col>116</xdr:col>
      <xdr:colOff>152400</xdr:colOff>
      <xdr:row>33</xdr:row>
      <xdr:rowOff>26777</xdr:rowOff>
    </xdr:to>
    <xdr:cxnSp macro="">
      <xdr:nvCxnSpPr>
        <xdr:cNvPr id="587" name="直線コネクタ 586"/>
        <xdr:cNvCxnSpPr/>
      </xdr:nvCxnSpPr>
      <xdr:spPr>
        <a:xfrm>
          <a:off x="22072600" y="5684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38917</xdr:rowOff>
    </xdr:from>
    <xdr:ext cx="534377" cy="259045"/>
    <xdr:sp macro="" textlink="">
      <xdr:nvSpPr>
        <xdr:cNvPr id="588" name="【一般廃棄物処理施設】&#10;一人当たり有形固定資産（償却資産）額平均値テキスト"/>
        <xdr:cNvSpPr txBox="1"/>
      </xdr:nvSpPr>
      <xdr:spPr>
        <a:xfrm>
          <a:off x="22199600" y="6554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60490</xdr:rowOff>
    </xdr:from>
    <xdr:to>
      <xdr:col>116</xdr:col>
      <xdr:colOff>114300</xdr:colOff>
      <xdr:row>38</xdr:row>
      <xdr:rowOff>162090</xdr:rowOff>
    </xdr:to>
    <xdr:sp macro="" textlink="">
      <xdr:nvSpPr>
        <xdr:cNvPr id="589" name="フローチャート: 判断 588"/>
        <xdr:cNvSpPr/>
      </xdr:nvSpPr>
      <xdr:spPr>
        <a:xfrm>
          <a:off x="22110700" y="65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68514</xdr:rowOff>
    </xdr:from>
    <xdr:to>
      <xdr:col>112</xdr:col>
      <xdr:colOff>38100</xdr:colOff>
      <xdr:row>38</xdr:row>
      <xdr:rowOff>170114</xdr:rowOff>
    </xdr:to>
    <xdr:sp macro="" textlink="">
      <xdr:nvSpPr>
        <xdr:cNvPr id="590" name="フローチャート: 判断 589"/>
        <xdr:cNvSpPr/>
      </xdr:nvSpPr>
      <xdr:spPr>
        <a:xfrm>
          <a:off x="21272500" y="65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76538</xdr:rowOff>
    </xdr:from>
    <xdr:to>
      <xdr:col>107</xdr:col>
      <xdr:colOff>101600</xdr:colOff>
      <xdr:row>39</xdr:row>
      <xdr:rowOff>6688</xdr:rowOff>
    </xdr:to>
    <xdr:sp macro="" textlink="">
      <xdr:nvSpPr>
        <xdr:cNvPr id="591" name="フローチャート: 判断 590"/>
        <xdr:cNvSpPr/>
      </xdr:nvSpPr>
      <xdr:spPr>
        <a:xfrm>
          <a:off x="20383500" y="659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96129</xdr:rowOff>
    </xdr:from>
    <xdr:to>
      <xdr:col>102</xdr:col>
      <xdr:colOff>165100</xdr:colOff>
      <xdr:row>39</xdr:row>
      <xdr:rowOff>26279</xdr:rowOff>
    </xdr:to>
    <xdr:sp macro="" textlink="">
      <xdr:nvSpPr>
        <xdr:cNvPr id="592" name="フローチャート: 判断 591"/>
        <xdr:cNvSpPr/>
      </xdr:nvSpPr>
      <xdr:spPr>
        <a:xfrm>
          <a:off x="19494500" y="661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18725</xdr:rowOff>
    </xdr:from>
    <xdr:to>
      <xdr:col>98</xdr:col>
      <xdr:colOff>38100</xdr:colOff>
      <xdr:row>40</xdr:row>
      <xdr:rowOff>120325</xdr:rowOff>
    </xdr:to>
    <xdr:sp macro="" textlink="">
      <xdr:nvSpPr>
        <xdr:cNvPr id="593" name="フローチャート: 判断 592"/>
        <xdr:cNvSpPr/>
      </xdr:nvSpPr>
      <xdr:spPr>
        <a:xfrm>
          <a:off x="18605500" y="687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147427</xdr:rowOff>
    </xdr:from>
    <xdr:to>
      <xdr:col>116</xdr:col>
      <xdr:colOff>114300</xdr:colOff>
      <xdr:row>33</xdr:row>
      <xdr:rowOff>77577</xdr:rowOff>
    </xdr:to>
    <xdr:sp macro="" textlink="">
      <xdr:nvSpPr>
        <xdr:cNvPr id="599" name="楕円 598"/>
        <xdr:cNvSpPr/>
      </xdr:nvSpPr>
      <xdr:spPr>
        <a:xfrm>
          <a:off x="22110700" y="563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100454</xdr:rowOff>
    </xdr:from>
    <xdr:ext cx="534377" cy="259045"/>
    <xdr:sp macro="" textlink="">
      <xdr:nvSpPr>
        <xdr:cNvPr id="600" name="【一般廃棄物処理施設】&#10;一人当たり有形固定資産（償却資産）額該当値テキスト"/>
        <xdr:cNvSpPr txBox="1"/>
      </xdr:nvSpPr>
      <xdr:spPr>
        <a:xfrm>
          <a:off x="22199600" y="558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940</xdr:rowOff>
    </xdr:from>
    <xdr:to>
      <xdr:col>112</xdr:col>
      <xdr:colOff>38100</xdr:colOff>
      <xdr:row>33</xdr:row>
      <xdr:rowOff>102540</xdr:rowOff>
    </xdr:to>
    <xdr:sp macro="" textlink="">
      <xdr:nvSpPr>
        <xdr:cNvPr id="601" name="楕円 600"/>
        <xdr:cNvSpPr/>
      </xdr:nvSpPr>
      <xdr:spPr>
        <a:xfrm>
          <a:off x="21272500" y="56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26777</xdr:rowOff>
    </xdr:from>
    <xdr:to>
      <xdr:col>116</xdr:col>
      <xdr:colOff>63500</xdr:colOff>
      <xdr:row>33</xdr:row>
      <xdr:rowOff>51740</xdr:rowOff>
    </xdr:to>
    <xdr:cxnSp macro="">
      <xdr:nvCxnSpPr>
        <xdr:cNvPr id="602" name="直線コネクタ 601"/>
        <xdr:cNvCxnSpPr/>
      </xdr:nvCxnSpPr>
      <xdr:spPr>
        <a:xfrm flipV="1">
          <a:off x="21323300" y="5684627"/>
          <a:ext cx="83820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19388</xdr:rowOff>
    </xdr:from>
    <xdr:to>
      <xdr:col>107</xdr:col>
      <xdr:colOff>101600</xdr:colOff>
      <xdr:row>33</xdr:row>
      <xdr:rowOff>120988</xdr:rowOff>
    </xdr:to>
    <xdr:sp macro="" textlink="">
      <xdr:nvSpPr>
        <xdr:cNvPr id="603" name="楕円 602"/>
        <xdr:cNvSpPr/>
      </xdr:nvSpPr>
      <xdr:spPr>
        <a:xfrm>
          <a:off x="20383500" y="567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51740</xdr:rowOff>
    </xdr:from>
    <xdr:to>
      <xdr:col>111</xdr:col>
      <xdr:colOff>177800</xdr:colOff>
      <xdr:row>33</xdr:row>
      <xdr:rowOff>70188</xdr:rowOff>
    </xdr:to>
    <xdr:cxnSp macro="">
      <xdr:nvCxnSpPr>
        <xdr:cNvPr id="604" name="直線コネクタ 603"/>
        <xdr:cNvCxnSpPr/>
      </xdr:nvCxnSpPr>
      <xdr:spPr>
        <a:xfrm flipV="1">
          <a:off x="20434300" y="5709590"/>
          <a:ext cx="889000" cy="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44123</xdr:rowOff>
    </xdr:from>
    <xdr:to>
      <xdr:col>102</xdr:col>
      <xdr:colOff>165100</xdr:colOff>
      <xdr:row>33</xdr:row>
      <xdr:rowOff>145723</xdr:rowOff>
    </xdr:to>
    <xdr:sp macro="" textlink="">
      <xdr:nvSpPr>
        <xdr:cNvPr id="605" name="楕円 604"/>
        <xdr:cNvSpPr/>
      </xdr:nvSpPr>
      <xdr:spPr>
        <a:xfrm>
          <a:off x="19494500" y="57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70188</xdr:rowOff>
    </xdr:from>
    <xdr:to>
      <xdr:col>107</xdr:col>
      <xdr:colOff>50800</xdr:colOff>
      <xdr:row>33</xdr:row>
      <xdr:rowOff>94923</xdr:rowOff>
    </xdr:to>
    <xdr:cxnSp macro="">
      <xdr:nvCxnSpPr>
        <xdr:cNvPr id="606" name="直線コネクタ 605"/>
        <xdr:cNvCxnSpPr/>
      </xdr:nvCxnSpPr>
      <xdr:spPr>
        <a:xfrm flipV="1">
          <a:off x="19545300" y="5728038"/>
          <a:ext cx="889000" cy="2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14176</xdr:rowOff>
    </xdr:from>
    <xdr:to>
      <xdr:col>98</xdr:col>
      <xdr:colOff>38100</xdr:colOff>
      <xdr:row>33</xdr:row>
      <xdr:rowOff>115776</xdr:rowOff>
    </xdr:to>
    <xdr:sp macro="" textlink="">
      <xdr:nvSpPr>
        <xdr:cNvPr id="607" name="楕円 606"/>
        <xdr:cNvSpPr/>
      </xdr:nvSpPr>
      <xdr:spPr>
        <a:xfrm>
          <a:off x="18605500" y="567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64976</xdr:rowOff>
    </xdr:from>
    <xdr:to>
      <xdr:col>102</xdr:col>
      <xdr:colOff>114300</xdr:colOff>
      <xdr:row>33</xdr:row>
      <xdr:rowOff>94923</xdr:rowOff>
    </xdr:to>
    <xdr:cxnSp macro="">
      <xdr:nvCxnSpPr>
        <xdr:cNvPr id="608" name="直線コネクタ 607"/>
        <xdr:cNvCxnSpPr/>
      </xdr:nvCxnSpPr>
      <xdr:spPr>
        <a:xfrm>
          <a:off x="18656300" y="5722826"/>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161241</xdr:rowOff>
    </xdr:from>
    <xdr:ext cx="534377" cy="259045"/>
    <xdr:sp macro="" textlink="">
      <xdr:nvSpPr>
        <xdr:cNvPr id="609" name="n_1aveValue【一般廃棄物処理施設】&#10;一人当たり有形固定資産（償却資産）額"/>
        <xdr:cNvSpPr txBox="1"/>
      </xdr:nvSpPr>
      <xdr:spPr>
        <a:xfrm>
          <a:off x="21043411" y="667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169265</xdr:rowOff>
    </xdr:from>
    <xdr:ext cx="534377" cy="259045"/>
    <xdr:sp macro="" textlink="">
      <xdr:nvSpPr>
        <xdr:cNvPr id="610" name="n_2aveValue【一般廃棄物処理施設】&#10;一人当たり有形固定資産（償却資産）額"/>
        <xdr:cNvSpPr txBox="1"/>
      </xdr:nvSpPr>
      <xdr:spPr>
        <a:xfrm>
          <a:off x="20167111" y="668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17406</xdr:rowOff>
    </xdr:from>
    <xdr:ext cx="534377" cy="259045"/>
    <xdr:sp macro="" textlink="">
      <xdr:nvSpPr>
        <xdr:cNvPr id="611" name="n_3aveValue【一般廃棄物処理施設】&#10;一人当たり有形固定資産（償却資産）額"/>
        <xdr:cNvSpPr txBox="1"/>
      </xdr:nvSpPr>
      <xdr:spPr>
        <a:xfrm>
          <a:off x="19278111" y="670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111452</xdr:rowOff>
    </xdr:from>
    <xdr:ext cx="534377" cy="259045"/>
    <xdr:sp macro="" textlink="">
      <xdr:nvSpPr>
        <xdr:cNvPr id="612" name="n_4aveValue【一般廃棄物処理施設】&#10;一人当たり有形固定資産（償却資産）額"/>
        <xdr:cNvSpPr txBox="1"/>
      </xdr:nvSpPr>
      <xdr:spPr>
        <a:xfrm>
          <a:off x="18389111" y="696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31</xdr:row>
      <xdr:rowOff>119067</xdr:rowOff>
    </xdr:from>
    <xdr:ext cx="534377" cy="259045"/>
    <xdr:sp macro="" textlink="">
      <xdr:nvSpPr>
        <xdr:cNvPr id="613" name="n_1mainValue【一般廃棄物処理施設】&#10;一人当たり有形固定資産（償却資産）額"/>
        <xdr:cNvSpPr txBox="1"/>
      </xdr:nvSpPr>
      <xdr:spPr>
        <a:xfrm>
          <a:off x="21043411" y="543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31</xdr:row>
      <xdr:rowOff>137515</xdr:rowOff>
    </xdr:from>
    <xdr:ext cx="534377" cy="259045"/>
    <xdr:sp macro="" textlink="">
      <xdr:nvSpPr>
        <xdr:cNvPr id="614" name="n_2mainValue【一般廃棄物処理施設】&#10;一人当たり有形固定資産（償却資産）額"/>
        <xdr:cNvSpPr txBox="1"/>
      </xdr:nvSpPr>
      <xdr:spPr>
        <a:xfrm>
          <a:off x="20167111" y="545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31</xdr:row>
      <xdr:rowOff>162250</xdr:rowOff>
    </xdr:from>
    <xdr:ext cx="534377" cy="259045"/>
    <xdr:sp macro="" textlink="">
      <xdr:nvSpPr>
        <xdr:cNvPr id="615" name="n_3mainValue【一般廃棄物処理施設】&#10;一人当たり有形固定資産（償却資産）額"/>
        <xdr:cNvSpPr txBox="1"/>
      </xdr:nvSpPr>
      <xdr:spPr>
        <a:xfrm>
          <a:off x="19278111" y="547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31</xdr:row>
      <xdr:rowOff>132303</xdr:rowOff>
    </xdr:from>
    <xdr:ext cx="534377" cy="259045"/>
    <xdr:sp macro="" textlink="">
      <xdr:nvSpPr>
        <xdr:cNvPr id="616" name="n_4mainValue【一般廃棄物処理施設】&#10;一人当たり有形固定資産（償却資産）額"/>
        <xdr:cNvSpPr txBox="1"/>
      </xdr:nvSpPr>
      <xdr:spPr>
        <a:xfrm>
          <a:off x="18389111" y="544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7" name="テキスト ボックス 62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9" name="テキスト ボックス 62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9" name="テキスト ボックス 63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64</xdr:row>
      <xdr:rowOff>114300</xdr:rowOff>
    </xdr:to>
    <xdr:cxnSp macro="">
      <xdr:nvCxnSpPr>
        <xdr:cNvPr id="641" name="直線コネクタ 640"/>
        <xdr:cNvCxnSpPr/>
      </xdr:nvCxnSpPr>
      <xdr:spPr>
        <a:xfrm flipV="1">
          <a:off x="16318864" y="9464040"/>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118127</xdr:rowOff>
    </xdr:from>
    <xdr:ext cx="405111" cy="259045"/>
    <xdr:sp macro="" textlink="">
      <xdr:nvSpPr>
        <xdr:cNvPr id="642" name="【保健センター・保健所】&#10;有形固定資産減価償却率最小値テキスト"/>
        <xdr:cNvSpPr txBox="1"/>
      </xdr:nvSpPr>
      <xdr:spPr>
        <a:xfrm>
          <a:off x="16357600" y="1109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114300</xdr:rowOff>
    </xdr:from>
    <xdr:to>
      <xdr:col>86</xdr:col>
      <xdr:colOff>25400</xdr:colOff>
      <xdr:row>64</xdr:row>
      <xdr:rowOff>114300</xdr:rowOff>
    </xdr:to>
    <xdr:cxnSp macro="">
      <xdr:nvCxnSpPr>
        <xdr:cNvPr id="643" name="直線コネクタ 642"/>
        <xdr:cNvCxnSpPr/>
      </xdr:nvCxnSpPr>
      <xdr:spPr>
        <a:xfrm>
          <a:off x="16230600" y="1108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44" name="【保健センター・保健所】&#10;有形固定資産減価償却率最大値テキスト"/>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45" name="直線コネクタ 644"/>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46" name="【保健センター・保健所】&#10;有形固定資産減価償却率平均値テキスト"/>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47" name="フローチャート: 判断 646"/>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48" name="フローチャート: 判断 647"/>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116840</xdr:rowOff>
    </xdr:from>
    <xdr:to>
      <xdr:col>76</xdr:col>
      <xdr:colOff>165100</xdr:colOff>
      <xdr:row>60</xdr:row>
      <xdr:rowOff>46990</xdr:rowOff>
    </xdr:to>
    <xdr:sp macro="" textlink="">
      <xdr:nvSpPr>
        <xdr:cNvPr id="649" name="フローチャート: 判断 648"/>
        <xdr:cNvSpPr/>
      </xdr:nvSpPr>
      <xdr:spPr>
        <a:xfrm>
          <a:off x="14541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36830</xdr:rowOff>
    </xdr:from>
    <xdr:to>
      <xdr:col>72</xdr:col>
      <xdr:colOff>38100</xdr:colOff>
      <xdr:row>59</xdr:row>
      <xdr:rowOff>138430</xdr:rowOff>
    </xdr:to>
    <xdr:sp macro="" textlink="">
      <xdr:nvSpPr>
        <xdr:cNvPr id="650" name="フローチャート: 判断 649"/>
        <xdr:cNvSpPr/>
      </xdr:nvSpPr>
      <xdr:spPr>
        <a:xfrm>
          <a:off x="13652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74930</xdr:rowOff>
    </xdr:from>
    <xdr:to>
      <xdr:col>67</xdr:col>
      <xdr:colOff>101600</xdr:colOff>
      <xdr:row>58</xdr:row>
      <xdr:rowOff>5080</xdr:rowOff>
    </xdr:to>
    <xdr:sp macro="" textlink="">
      <xdr:nvSpPr>
        <xdr:cNvPr id="651" name="フローチャート: 判断 650"/>
        <xdr:cNvSpPr/>
      </xdr:nvSpPr>
      <xdr:spPr>
        <a:xfrm>
          <a:off x="12763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44450</xdr:rowOff>
    </xdr:from>
    <xdr:to>
      <xdr:col>85</xdr:col>
      <xdr:colOff>177800</xdr:colOff>
      <xdr:row>59</xdr:row>
      <xdr:rowOff>146050</xdr:rowOff>
    </xdr:to>
    <xdr:sp macro="" textlink="">
      <xdr:nvSpPr>
        <xdr:cNvPr id="657" name="楕円 656"/>
        <xdr:cNvSpPr/>
      </xdr:nvSpPr>
      <xdr:spPr>
        <a:xfrm>
          <a:off x="162687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67327</xdr:rowOff>
    </xdr:from>
    <xdr:ext cx="405111" cy="259045"/>
    <xdr:sp macro="" textlink="">
      <xdr:nvSpPr>
        <xdr:cNvPr id="658" name="【保健センター・保健所】&#10;有形固定資産減価償却率該当値テキスト"/>
        <xdr:cNvSpPr txBox="1"/>
      </xdr:nvSpPr>
      <xdr:spPr>
        <a:xfrm>
          <a:off x="16357600"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55880</xdr:rowOff>
    </xdr:from>
    <xdr:to>
      <xdr:col>81</xdr:col>
      <xdr:colOff>101600</xdr:colOff>
      <xdr:row>61</xdr:row>
      <xdr:rowOff>157480</xdr:rowOff>
    </xdr:to>
    <xdr:sp macro="" textlink="">
      <xdr:nvSpPr>
        <xdr:cNvPr id="659" name="楕円 658"/>
        <xdr:cNvSpPr/>
      </xdr:nvSpPr>
      <xdr:spPr>
        <a:xfrm>
          <a:off x="15430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95250</xdr:rowOff>
    </xdr:from>
    <xdr:to>
      <xdr:col>85</xdr:col>
      <xdr:colOff>127000</xdr:colOff>
      <xdr:row>61</xdr:row>
      <xdr:rowOff>106680</xdr:rowOff>
    </xdr:to>
    <xdr:cxnSp macro="">
      <xdr:nvCxnSpPr>
        <xdr:cNvPr id="660" name="直線コネクタ 659"/>
        <xdr:cNvCxnSpPr/>
      </xdr:nvCxnSpPr>
      <xdr:spPr>
        <a:xfrm flipV="1">
          <a:off x="15481300" y="10210800"/>
          <a:ext cx="8382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82550</xdr:rowOff>
    </xdr:from>
    <xdr:to>
      <xdr:col>76</xdr:col>
      <xdr:colOff>165100</xdr:colOff>
      <xdr:row>61</xdr:row>
      <xdr:rowOff>12700</xdr:rowOff>
    </xdr:to>
    <xdr:sp macro="" textlink="">
      <xdr:nvSpPr>
        <xdr:cNvPr id="661" name="楕円 660"/>
        <xdr:cNvSpPr/>
      </xdr:nvSpPr>
      <xdr:spPr>
        <a:xfrm>
          <a:off x="14541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133350</xdr:rowOff>
    </xdr:from>
    <xdr:to>
      <xdr:col>81</xdr:col>
      <xdr:colOff>50800</xdr:colOff>
      <xdr:row>61</xdr:row>
      <xdr:rowOff>106680</xdr:rowOff>
    </xdr:to>
    <xdr:cxnSp macro="">
      <xdr:nvCxnSpPr>
        <xdr:cNvPr id="662" name="直線コネクタ 661"/>
        <xdr:cNvCxnSpPr/>
      </xdr:nvCxnSpPr>
      <xdr:spPr>
        <a:xfrm>
          <a:off x="14592300" y="104203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109220</xdr:rowOff>
    </xdr:from>
    <xdr:to>
      <xdr:col>72</xdr:col>
      <xdr:colOff>38100</xdr:colOff>
      <xdr:row>60</xdr:row>
      <xdr:rowOff>39370</xdr:rowOff>
    </xdr:to>
    <xdr:sp macro="" textlink="">
      <xdr:nvSpPr>
        <xdr:cNvPr id="663" name="楕円 662"/>
        <xdr:cNvSpPr/>
      </xdr:nvSpPr>
      <xdr:spPr>
        <a:xfrm>
          <a:off x="13652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160020</xdr:rowOff>
    </xdr:from>
    <xdr:to>
      <xdr:col>76</xdr:col>
      <xdr:colOff>114300</xdr:colOff>
      <xdr:row>60</xdr:row>
      <xdr:rowOff>133350</xdr:rowOff>
    </xdr:to>
    <xdr:cxnSp macro="">
      <xdr:nvCxnSpPr>
        <xdr:cNvPr id="664" name="直線コネクタ 663"/>
        <xdr:cNvCxnSpPr/>
      </xdr:nvCxnSpPr>
      <xdr:spPr>
        <a:xfrm>
          <a:off x="13703300" y="102755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665" name="楕円 664"/>
        <xdr:cNvSpPr/>
      </xdr:nvSpPr>
      <xdr:spPr>
        <a:xfrm>
          <a:off x="12763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160020</xdr:rowOff>
    </xdr:to>
    <xdr:cxnSp macro="">
      <xdr:nvCxnSpPr>
        <xdr:cNvPr id="666" name="直線コネクタ 665"/>
        <xdr:cNvCxnSpPr/>
      </xdr:nvCxnSpPr>
      <xdr:spPr>
        <a:xfrm>
          <a:off x="12814300" y="1012698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67" name="n_1aveValue【保健センター・保健所】&#10;有形固定資産減価償却率"/>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63517</xdr:rowOff>
    </xdr:from>
    <xdr:ext cx="405111" cy="259045"/>
    <xdr:sp macro="" textlink="">
      <xdr:nvSpPr>
        <xdr:cNvPr id="668" name="n_2aveValue【保健センター・保健所】&#10;有形固定資産減価償却率"/>
        <xdr:cNvSpPr txBox="1"/>
      </xdr:nvSpPr>
      <xdr:spPr>
        <a:xfrm>
          <a:off x="14389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154957</xdr:rowOff>
    </xdr:from>
    <xdr:ext cx="405111" cy="259045"/>
    <xdr:sp macro="" textlink="">
      <xdr:nvSpPr>
        <xdr:cNvPr id="669" name="n_3aveValue【保健センター・保健所】&#10;有形固定資産減価償却率"/>
        <xdr:cNvSpPr txBox="1"/>
      </xdr:nvSpPr>
      <xdr:spPr>
        <a:xfrm>
          <a:off x="13500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670" name="n_4aveValue【保健センター・保健所】&#10;有形固定資産減価償却率"/>
        <xdr:cNvSpPr txBox="1"/>
      </xdr:nvSpPr>
      <xdr:spPr>
        <a:xfrm>
          <a:off x="12611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148607</xdr:rowOff>
    </xdr:from>
    <xdr:ext cx="405111" cy="259045"/>
    <xdr:sp macro="" textlink="">
      <xdr:nvSpPr>
        <xdr:cNvPr id="671" name="n_1mainValue【保健センター・保健所】&#10;有形固定資産減価償却率"/>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3827</xdr:rowOff>
    </xdr:from>
    <xdr:ext cx="405111" cy="259045"/>
    <xdr:sp macro="" textlink="">
      <xdr:nvSpPr>
        <xdr:cNvPr id="672" name="n_2mainValue【保健センター・保健所】&#10;有形固定資産減価償却率"/>
        <xdr:cNvSpPr txBox="1"/>
      </xdr:nvSpPr>
      <xdr:spPr>
        <a:xfrm>
          <a:off x="14389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30497</xdr:rowOff>
    </xdr:from>
    <xdr:ext cx="405111" cy="259045"/>
    <xdr:sp macro="" textlink="">
      <xdr:nvSpPr>
        <xdr:cNvPr id="673" name="n_3mainValue【保健センター・保健所】&#10;有形固定資産減価償却率"/>
        <xdr:cNvSpPr txBox="1"/>
      </xdr:nvSpPr>
      <xdr:spPr>
        <a:xfrm>
          <a:off x="13500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53357</xdr:rowOff>
    </xdr:from>
    <xdr:ext cx="405111" cy="259045"/>
    <xdr:sp macro="" textlink="">
      <xdr:nvSpPr>
        <xdr:cNvPr id="674" name="n_4mainValue【保健センター・保健所】&#10;有形固定資産減価償却率"/>
        <xdr:cNvSpPr txBox="1"/>
      </xdr:nvSpPr>
      <xdr:spPr>
        <a:xfrm>
          <a:off x="126117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5" name="テキスト ボックス 68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9" name="直線コネクタ 698"/>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702" name="【保健センター・保健所】&#10;一人当たり面積最大値テキスト"/>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3" name="直線コネクタ 702"/>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99077</xdr:rowOff>
    </xdr:from>
    <xdr:ext cx="469744" cy="259045"/>
    <xdr:sp macro="" textlink="">
      <xdr:nvSpPr>
        <xdr:cNvPr id="704" name="【保健センター・保健所】&#10;一人当たり面積平均値テキスト"/>
        <xdr:cNvSpPr txBox="1"/>
      </xdr:nvSpPr>
      <xdr:spPr>
        <a:xfrm>
          <a:off x="22199600" y="102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705" name="フローチャート: 判断 704"/>
        <xdr:cNvSpPr/>
      </xdr:nvSpPr>
      <xdr:spPr>
        <a:xfrm>
          <a:off x="22110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120650</xdr:rowOff>
    </xdr:from>
    <xdr:to>
      <xdr:col>112</xdr:col>
      <xdr:colOff>38100</xdr:colOff>
      <xdr:row>60</xdr:row>
      <xdr:rowOff>50800</xdr:rowOff>
    </xdr:to>
    <xdr:sp macro="" textlink="">
      <xdr:nvSpPr>
        <xdr:cNvPr id="706" name="フローチャート: 判断 705"/>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25400</xdr:rowOff>
    </xdr:from>
    <xdr:to>
      <xdr:col>107</xdr:col>
      <xdr:colOff>101600</xdr:colOff>
      <xdr:row>60</xdr:row>
      <xdr:rowOff>127000</xdr:rowOff>
    </xdr:to>
    <xdr:sp macro="" textlink="">
      <xdr:nvSpPr>
        <xdr:cNvPr id="707" name="フローチャート: 判断 706"/>
        <xdr:cNvSpPr/>
      </xdr:nvSpPr>
      <xdr:spPr>
        <a:xfrm>
          <a:off x="20383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25400</xdr:rowOff>
    </xdr:from>
    <xdr:to>
      <xdr:col>102</xdr:col>
      <xdr:colOff>165100</xdr:colOff>
      <xdr:row>60</xdr:row>
      <xdr:rowOff>127000</xdr:rowOff>
    </xdr:to>
    <xdr:sp macro="" textlink="">
      <xdr:nvSpPr>
        <xdr:cNvPr id="708" name="フローチャート: 判断 707"/>
        <xdr:cNvSpPr/>
      </xdr:nvSpPr>
      <xdr:spPr>
        <a:xfrm>
          <a:off x="19494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64</xdr:row>
      <xdr:rowOff>25400</xdr:rowOff>
    </xdr:from>
    <xdr:to>
      <xdr:col>98</xdr:col>
      <xdr:colOff>38100</xdr:colOff>
      <xdr:row>64</xdr:row>
      <xdr:rowOff>127000</xdr:rowOff>
    </xdr:to>
    <xdr:sp macro="" textlink="">
      <xdr:nvSpPr>
        <xdr:cNvPr id="709" name="フローチャート: 判断 708"/>
        <xdr:cNvSpPr/>
      </xdr:nvSpPr>
      <xdr:spPr>
        <a:xfrm>
          <a:off x="18605500" y="1099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120650</xdr:rowOff>
    </xdr:from>
    <xdr:to>
      <xdr:col>116</xdr:col>
      <xdr:colOff>114300</xdr:colOff>
      <xdr:row>56</xdr:row>
      <xdr:rowOff>50800</xdr:rowOff>
    </xdr:to>
    <xdr:sp macro="" textlink="">
      <xdr:nvSpPr>
        <xdr:cNvPr id="715" name="楕円 714"/>
        <xdr:cNvSpPr/>
      </xdr:nvSpPr>
      <xdr:spPr>
        <a:xfrm>
          <a:off x="221107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73677</xdr:rowOff>
    </xdr:from>
    <xdr:ext cx="469744" cy="259045"/>
    <xdr:sp macro="" textlink="">
      <xdr:nvSpPr>
        <xdr:cNvPr id="716" name="【保健センター・保健所】&#10;一人当たり面積該当値テキスト"/>
        <xdr:cNvSpPr txBox="1"/>
      </xdr:nvSpPr>
      <xdr:spPr>
        <a:xfrm>
          <a:off x="22199600"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25400</xdr:rowOff>
    </xdr:from>
    <xdr:to>
      <xdr:col>112</xdr:col>
      <xdr:colOff>38100</xdr:colOff>
      <xdr:row>56</xdr:row>
      <xdr:rowOff>127000</xdr:rowOff>
    </xdr:to>
    <xdr:sp macro="" textlink="">
      <xdr:nvSpPr>
        <xdr:cNvPr id="717" name="楕円 716"/>
        <xdr:cNvSpPr/>
      </xdr:nvSpPr>
      <xdr:spPr>
        <a:xfrm>
          <a:off x="21272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0</xdr:rowOff>
    </xdr:from>
    <xdr:to>
      <xdr:col>116</xdr:col>
      <xdr:colOff>63500</xdr:colOff>
      <xdr:row>56</xdr:row>
      <xdr:rowOff>76200</xdr:rowOff>
    </xdr:to>
    <xdr:cxnSp macro="">
      <xdr:nvCxnSpPr>
        <xdr:cNvPr id="718" name="直線コネクタ 717"/>
        <xdr:cNvCxnSpPr/>
      </xdr:nvCxnSpPr>
      <xdr:spPr>
        <a:xfrm flipV="1">
          <a:off x="21323300" y="9601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25400</xdr:rowOff>
    </xdr:from>
    <xdr:to>
      <xdr:col>107</xdr:col>
      <xdr:colOff>101600</xdr:colOff>
      <xdr:row>56</xdr:row>
      <xdr:rowOff>127000</xdr:rowOff>
    </xdr:to>
    <xdr:sp macro="" textlink="">
      <xdr:nvSpPr>
        <xdr:cNvPr id="719" name="楕円 718"/>
        <xdr:cNvSpPr/>
      </xdr:nvSpPr>
      <xdr:spPr>
        <a:xfrm>
          <a:off x="20383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76200</xdr:rowOff>
    </xdr:from>
    <xdr:to>
      <xdr:col>111</xdr:col>
      <xdr:colOff>177800</xdr:colOff>
      <xdr:row>56</xdr:row>
      <xdr:rowOff>76200</xdr:rowOff>
    </xdr:to>
    <xdr:cxnSp macro="">
      <xdr:nvCxnSpPr>
        <xdr:cNvPr id="720" name="直線コネクタ 719"/>
        <xdr:cNvCxnSpPr/>
      </xdr:nvCxnSpPr>
      <xdr:spPr>
        <a:xfrm>
          <a:off x="204343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25400</xdr:rowOff>
    </xdr:from>
    <xdr:to>
      <xdr:col>102</xdr:col>
      <xdr:colOff>165100</xdr:colOff>
      <xdr:row>56</xdr:row>
      <xdr:rowOff>127000</xdr:rowOff>
    </xdr:to>
    <xdr:sp macro="" textlink="">
      <xdr:nvSpPr>
        <xdr:cNvPr id="721" name="楕円 720"/>
        <xdr:cNvSpPr/>
      </xdr:nvSpPr>
      <xdr:spPr>
        <a:xfrm>
          <a:off x="19494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76200</xdr:rowOff>
    </xdr:from>
    <xdr:to>
      <xdr:col>107</xdr:col>
      <xdr:colOff>50800</xdr:colOff>
      <xdr:row>56</xdr:row>
      <xdr:rowOff>76200</xdr:rowOff>
    </xdr:to>
    <xdr:cxnSp macro="">
      <xdr:nvCxnSpPr>
        <xdr:cNvPr id="722" name="直線コネクタ 721"/>
        <xdr:cNvCxnSpPr/>
      </xdr:nvCxnSpPr>
      <xdr:spPr>
        <a:xfrm>
          <a:off x="195453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25400</xdr:rowOff>
    </xdr:from>
    <xdr:to>
      <xdr:col>98</xdr:col>
      <xdr:colOff>38100</xdr:colOff>
      <xdr:row>56</xdr:row>
      <xdr:rowOff>127000</xdr:rowOff>
    </xdr:to>
    <xdr:sp macro="" textlink="">
      <xdr:nvSpPr>
        <xdr:cNvPr id="723" name="楕円 722"/>
        <xdr:cNvSpPr/>
      </xdr:nvSpPr>
      <xdr:spPr>
        <a:xfrm>
          <a:off x="18605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76200</xdr:rowOff>
    </xdr:from>
    <xdr:to>
      <xdr:col>102</xdr:col>
      <xdr:colOff>114300</xdr:colOff>
      <xdr:row>56</xdr:row>
      <xdr:rowOff>76200</xdr:rowOff>
    </xdr:to>
    <xdr:cxnSp macro="">
      <xdr:nvCxnSpPr>
        <xdr:cNvPr id="724" name="直線コネクタ 723"/>
        <xdr:cNvCxnSpPr/>
      </xdr:nvCxnSpPr>
      <xdr:spPr>
        <a:xfrm>
          <a:off x="186563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41927</xdr:rowOff>
    </xdr:from>
    <xdr:ext cx="469744" cy="259045"/>
    <xdr:sp macro="" textlink="">
      <xdr:nvSpPr>
        <xdr:cNvPr id="725" name="n_1aveValue【保健センター・保健所】&#10;一人当たり面積"/>
        <xdr:cNvSpPr txBox="1"/>
      </xdr:nvSpPr>
      <xdr:spPr>
        <a:xfrm>
          <a:off x="210757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118127</xdr:rowOff>
    </xdr:from>
    <xdr:ext cx="469744" cy="259045"/>
    <xdr:sp macro="" textlink="">
      <xdr:nvSpPr>
        <xdr:cNvPr id="726" name="n_2aveValue【保健センター・保健所】&#10;一人当たり面積"/>
        <xdr:cNvSpPr txBox="1"/>
      </xdr:nvSpPr>
      <xdr:spPr>
        <a:xfrm>
          <a:off x="201994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118127</xdr:rowOff>
    </xdr:from>
    <xdr:ext cx="469744" cy="259045"/>
    <xdr:sp macro="" textlink="">
      <xdr:nvSpPr>
        <xdr:cNvPr id="727" name="n_3aveValue【保健センター・保健所】&#10;一人当たり面積"/>
        <xdr:cNvSpPr txBox="1"/>
      </xdr:nvSpPr>
      <xdr:spPr>
        <a:xfrm>
          <a:off x="193104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118127</xdr:rowOff>
    </xdr:from>
    <xdr:ext cx="469744" cy="259045"/>
    <xdr:sp macro="" textlink="">
      <xdr:nvSpPr>
        <xdr:cNvPr id="728" name="n_4aveValue【保健センター・保健所】&#10;一人当たり面積"/>
        <xdr:cNvSpPr txBox="1"/>
      </xdr:nvSpPr>
      <xdr:spPr>
        <a:xfrm>
          <a:off x="18421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143527</xdr:rowOff>
    </xdr:from>
    <xdr:ext cx="469744" cy="259045"/>
    <xdr:sp macro="" textlink="">
      <xdr:nvSpPr>
        <xdr:cNvPr id="729" name="n_1mainValue【保健センター・保健所】&#10;一人当たり面積"/>
        <xdr:cNvSpPr txBox="1"/>
      </xdr:nvSpPr>
      <xdr:spPr>
        <a:xfrm>
          <a:off x="21075727" y="940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143527</xdr:rowOff>
    </xdr:from>
    <xdr:ext cx="469744" cy="259045"/>
    <xdr:sp macro="" textlink="">
      <xdr:nvSpPr>
        <xdr:cNvPr id="730" name="n_2mainValue【保健センター・保健所】&#10;一人当たり面積"/>
        <xdr:cNvSpPr txBox="1"/>
      </xdr:nvSpPr>
      <xdr:spPr>
        <a:xfrm>
          <a:off x="20199427" y="940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143527</xdr:rowOff>
    </xdr:from>
    <xdr:ext cx="469744" cy="259045"/>
    <xdr:sp macro="" textlink="">
      <xdr:nvSpPr>
        <xdr:cNvPr id="731" name="n_3mainValue【保健センター・保健所】&#10;一人当たり面積"/>
        <xdr:cNvSpPr txBox="1"/>
      </xdr:nvSpPr>
      <xdr:spPr>
        <a:xfrm>
          <a:off x="19310427" y="940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143527</xdr:rowOff>
    </xdr:from>
    <xdr:ext cx="469744" cy="259045"/>
    <xdr:sp macro="" textlink="">
      <xdr:nvSpPr>
        <xdr:cNvPr id="732" name="n_4mainValue【保健センター・保健所】&#10;一人当たり面積"/>
        <xdr:cNvSpPr txBox="1"/>
      </xdr:nvSpPr>
      <xdr:spPr>
        <a:xfrm>
          <a:off x="18421427" y="940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87</xdr:row>
      <xdr:rowOff>38100</xdr:rowOff>
    </xdr:from>
    <xdr:to>
      <xdr:col>89</xdr:col>
      <xdr:colOff>177800</xdr:colOff>
      <xdr:row>87</xdr:row>
      <xdr:rowOff>38100</xdr:rowOff>
    </xdr:to>
    <xdr:cxnSp macro="">
      <xdr:nvCxnSpPr>
        <xdr:cNvPr id="744" name="直線コネクタ 743"/>
        <xdr:cNvCxnSpPr/>
      </xdr:nvCxnSpPr>
      <xdr:spPr>
        <a:xfrm>
          <a:off x="12446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67327</xdr:rowOff>
    </xdr:from>
    <xdr:ext cx="467179" cy="259045"/>
    <xdr:sp macro="" textlink="">
      <xdr:nvSpPr>
        <xdr:cNvPr id="745" name="テキスト ボックス 744"/>
        <xdr:cNvSpPr txBox="1"/>
      </xdr:nvSpPr>
      <xdr:spPr>
        <a:xfrm>
          <a:off x="11978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95250</xdr:rowOff>
    </xdr:from>
    <xdr:to>
      <xdr:col>89</xdr:col>
      <xdr:colOff>177800</xdr:colOff>
      <xdr:row>85</xdr:row>
      <xdr:rowOff>95250</xdr:rowOff>
    </xdr:to>
    <xdr:cxnSp macro="">
      <xdr:nvCxnSpPr>
        <xdr:cNvPr id="746" name="直線コネクタ 745"/>
        <xdr:cNvCxnSpPr/>
      </xdr:nvCxnSpPr>
      <xdr:spPr>
        <a:xfrm>
          <a:off x="12446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124477</xdr:rowOff>
    </xdr:from>
    <xdr:ext cx="403059" cy="259045"/>
    <xdr:sp macro="" textlink="">
      <xdr:nvSpPr>
        <xdr:cNvPr id="747" name="テキスト ボックス 746"/>
        <xdr:cNvSpPr txBox="1"/>
      </xdr:nvSpPr>
      <xdr:spPr>
        <a:xfrm>
          <a:off x="12042941" y="1452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152400</xdr:rowOff>
    </xdr:from>
    <xdr:to>
      <xdr:col>89</xdr:col>
      <xdr:colOff>177800</xdr:colOff>
      <xdr:row>83</xdr:row>
      <xdr:rowOff>152400</xdr:rowOff>
    </xdr:to>
    <xdr:cxnSp macro="">
      <xdr:nvCxnSpPr>
        <xdr:cNvPr id="748" name="直線コネクタ 747"/>
        <xdr:cNvCxnSpPr/>
      </xdr:nvCxnSpPr>
      <xdr:spPr>
        <a:xfrm>
          <a:off x="12446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10177</xdr:rowOff>
    </xdr:from>
    <xdr:ext cx="403059" cy="259045"/>
    <xdr:sp macro="" textlink="">
      <xdr:nvSpPr>
        <xdr:cNvPr id="749" name="テキスト ボックス 748"/>
        <xdr:cNvSpPr txBox="1"/>
      </xdr:nvSpPr>
      <xdr:spPr>
        <a:xfrm>
          <a:off x="12042941" y="1424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50" name="直線コネクタ 74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51" name="テキスト ボックス 75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95250</xdr:rowOff>
    </xdr:from>
    <xdr:to>
      <xdr:col>89</xdr:col>
      <xdr:colOff>177800</xdr:colOff>
      <xdr:row>80</xdr:row>
      <xdr:rowOff>95250</xdr:rowOff>
    </xdr:to>
    <xdr:cxnSp macro="">
      <xdr:nvCxnSpPr>
        <xdr:cNvPr id="752" name="直線コネクタ 751"/>
        <xdr:cNvCxnSpPr/>
      </xdr:nvCxnSpPr>
      <xdr:spPr>
        <a:xfrm>
          <a:off x="12446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124477</xdr:rowOff>
    </xdr:from>
    <xdr:ext cx="403059" cy="259045"/>
    <xdr:sp macro="" textlink="">
      <xdr:nvSpPr>
        <xdr:cNvPr id="753" name="テキスト ボックス 752"/>
        <xdr:cNvSpPr txBox="1"/>
      </xdr:nvSpPr>
      <xdr:spPr>
        <a:xfrm>
          <a:off x="1204294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152400</xdr:rowOff>
    </xdr:from>
    <xdr:to>
      <xdr:col>89</xdr:col>
      <xdr:colOff>177800</xdr:colOff>
      <xdr:row>78</xdr:row>
      <xdr:rowOff>152400</xdr:rowOff>
    </xdr:to>
    <xdr:cxnSp macro="">
      <xdr:nvCxnSpPr>
        <xdr:cNvPr id="754" name="直線コネクタ 753"/>
        <xdr:cNvCxnSpPr/>
      </xdr:nvCxnSpPr>
      <xdr:spPr>
        <a:xfrm>
          <a:off x="12446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10177</xdr:rowOff>
    </xdr:from>
    <xdr:ext cx="403059" cy="259045"/>
    <xdr:sp macro="" textlink="">
      <xdr:nvSpPr>
        <xdr:cNvPr id="755" name="テキスト ボックス 754"/>
        <xdr:cNvSpPr txBox="1"/>
      </xdr:nvSpPr>
      <xdr:spPr>
        <a:xfrm>
          <a:off x="12042941" y="1338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38100</xdr:rowOff>
    </xdr:from>
    <xdr:to>
      <xdr:col>89</xdr:col>
      <xdr:colOff>177800</xdr:colOff>
      <xdr:row>77</xdr:row>
      <xdr:rowOff>38100</xdr:rowOff>
    </xdr:to>
    <xdr:cxnSp macro="">
      <xdr:nvCxnSpPr>
        <xdr:cNvPr id="756" name="直線コネクタ 755"/>
        <xdr:cNvCxnSpPr/>
      </xdr:nvCxnSpPr>
      <xdr:spPr>
        <a:xfrm>
          <a:off x="12446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67327</xdr:rowOff>
    </xdr:from>
    <xdr:ext cx="403059" cy="259045"/>
    <xdr:sp macro="" textlink="">
      <xdr:nvSpPr>
        <xdr:cNvPr id="757" name="テキスト ボックス 756"/>
        <xdr:cNvSpPr txBox="1"/>
      </xdr:nvSpPr>
      <xdr:spPr>
        <a:xfrm>
          <a:off x="12042941" y="1309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8" name="直線コネクタ 75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59" name="テキスト ボックス 758"/>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6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83820</xdr:rowOff>
    </xdr:from>
    <xdr:to>
      <xdr:col>85</xdr:col>
      <xdr:colOff>126364</xdr:colOff>
      <xdr:row>86</xdr:row>
      <xdr:rowOff>6668</xdr:rowOff>
    </xdr:to>
    <xdr:cxnSp macro="">
      <xdr:nvCxnSpPr>
        <xdr:cNvPr id="761" name="直線コネクタ 760"/>
        <xdr:cNvCxnSpPr/>
      </xdr:nvCxnSpPr>
      <xdr:spPr>
        <a:xfrm flipV="1">
          <a:off x="16318864" y="13628370"/>
          <a:ext cx="0" cy="1122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10495</xdr:rowOff>
    </xdr:from>
    <xdr:ext cx="405111" cy="259045"/>
    <xdr:sp macro="" textlink="">
      <xdr:nvSpPr>
        <xdr:cNvPr id="762" name="【消防施設】&#10;有形固定資産減価償却率最小値テキスト"/>
        <xdr:cNvSpPr txBox="1"/>
      </xdr:nvSpPr>
      <xdr:spPr>
        <a:xfrm>
          <a:off x="16357600" y="14755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6668</xdr:rowOff>
    </xdr:from>
    <xdr:to>
      <xdr:col>86</xdr:col>
      <xdr:colOff>25400</xdr:colOff>
      <xdr:row>86</xdr:row>
      <xdr:rowOff>6668</xdr:rowOff>
    </xdr:to>
    <xdr:cxnSp macro="">
      <xdr:nvCxnSpPr>
        <xdr:cNvPr id="763" name="直線コネクタ 762"/>
        <xdr:cNvCxnSpPr/>
      </xdr:nvCxnSpPr>
      <xdr:spPr>
        <a:xfrm>
          <a:off x="16230600" y="14751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30497</xdr:rowOff>
    </xdr:from>
    <xdr:ext cx="405111" cy="259045"/>
    <xdr:sp macro="" textlink="">
      <xdr:nvSpPr>
        <xdr:cNvPr id="764" name="【消防施設】&#10;有形固定資産減価償却率最大値テキスト"/>
        <xdr:cNvSpPr txBox="1"/>
      </xdr:nvSpPr>
      <xdr:spPr>
        <a:xfrm>
          <a:off x="16357600"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83820</xdr:rowOff>
    </xdr:from>
    <xdr:to>
      <xdr:col>86</xdr:col>
      <xdr:colOff>25400</xdr:colOff>
      <xdr:row>79</xdr:row>
      <xdr:rowOff>83820</xdr:rowOff>
    </xdr:to>
    <xdr:cxnSp macro="">
      <xdr:nvCxnSpPr>
        <xdr:cNvPr id="765" name="直線コネクタ 764"/>
        <xdr:cNvCxnSpPr/>
      </xdr:nvCxnSpPr>
      <xdr:spPr>
        <a:xfrm>
          <a:off x="16230600" y="1362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114316</xdr:rowOff>
    </xdr:from>
    <xdr:ext cx="405111" cy="259045"/>
    <xdr:sp macro="" textlink="">
      <xdr:nvSpPr>
        <xdr:cNvPr id="766" name="【消防施設】&#10;有形固定資産減価償却率平均値テキスト"/>
        <xdr:cNvSpPr txBox="1"/>
      </xdr:nvSpPr>
      <xdr:spPr>
        <a:xfrm>
          <a:off x="16357600" y="14173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135889</xdr:rowOff>
    </xdr:from>
    <xdr:to>
      <xdr:col>85</xdr:col>
      <xdr:colOff>177800</xdr:colOff>
      <xdr:row>83</xdr:row>
      <xdr:rowOff>66039</xdr:rowOff>
    </xdr:to>
    <xdr:sp macro="" textlink="">
      <xdr:nvSpPr>
        <xdr:cNvPr id="767" name="フローチャート: 判断 766"/>
        <xdr:cNvSpPr/>
      </xdr:nvSpPr>
      <xdr:spPr>
        <a:xfrm>
          <a:off x="162687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113030</xdr:rowOff>
    </xdr:from>
    <xdr:to>
      <xdr:col>81</xdr:col>
      <xdr:colOff>101600</xdr:colOff>
      <xdr:row>83</xdr:row>
      <xdr:rowOff>43180</xdr:rowOff>
    </xdr:to>
    <xdr:sp macro="" textlink="">
      <xdr:nvSpPr>
        <xdr:cNvPr id="768" name="フローチャート: 判断 767"/>
        <xdr:cNvSpPr/>
      </xdr:nvSpPr>
      <xdr:spPr>
        <a:xfrm>
          <a:off x="15430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101600</xdr:rowOff>
    </xdr:from>
    <xdr:to>
      <xdr:col>76</xdr:col>
      <xdr:colOff>165100</xdr:colOff>
      <xdr:row>83</xdr:row>
      <xdr:rowOff>31750</xdr:rowOff>
    </xdr:to>
    <xdr:sp macro="" textlink="">
      <xdr:nvSpPr>
        <xdr:cNvPr id="769" name="フローチャート: 判断 768"/>
        <xdr:cNvSpPr/>
      </xdr:nvSpPr>
      <xdr:spPr>
        <a:xfrm>
          <a:off x="1454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75882</xdr:rowOff>
    </xdr:from>
    <xdr:to>
      <xdr:col>72</xdr:col>
      <xdr:colOff>38100</xdr:colOff>
      <xdr:row>83</xdr:row>
      <xdr:rowOff>6032</xdr:rowOff>
    </xdr:to>
    <xdr:sp macro="" textlink="">
      <xdr:nvSpPr>
        <xdr:cNvPr id="770" name="フローチャート: 判断 769"/>
        <xdr:cNvSpPr/>
      </xdr:nvSpPr>
      <xdr:spPr>
        <a:xfrm>
          <a:off x="13652500" y="1413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93027</xdr:rowOff>
    </xdr:from>
    <xdr:to>
      <xdr:col>67</xdr:col>
      <xdr:colOff>101600</xdr:colOff>
      <xdr:row>83</xdr:row>
      <xdr:rowOff>23177</xdr:rowOff>
    </xdr:to>
    <xdr:sp macro="" textlink="">
      <xdr:nvSpPr>
        <xdr:cNvPr id="771" name="フローチャート: 判断 770"/>
        <xdr:cNvSpPr/>
      </xdr:nvSpPr>
      <xdr:spPr>
        <a:xfrm>
          <a:off x="12763500" y="1415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72" name="テキスト ボックス 77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73" name="テキスト ボックス 77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4" name="テキスト ボックス 77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5" name="テキスト ボックス 77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6" name="テキスト ボックス 77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33020</xdr:rowOff>
    </xdr:from>
    <xdr:to>
      <xdr:col>85</xdr:col>
      <xdr:colOff>177800</xdr:colOff>
      <xdr:row>79</xdr:row>
      <xdr:rowOff>134620</xdr:rowOff>
    </xdr:to>
    <xdr:sp macro="" textlink="">
      <xdr:nvSpPr>
        <xdr:cNvPr id="777" name="楕円 776"/>
        <xdr:cNvSpPr/>
      </xdr:nvSpPr>
      <xdr:spPr>
        <a:xfrm>
          <a:off x="162687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157497</xdr:rowOff>
    </xdr:from>
    <xdr:ext cx="405111" cy="259045"/>
    <xdr:sp macro="" textlink="">
      <xdr:nvSpPr>
        <xdr:cNvPr id="778" name="【消防施設】&#10;有形固定資産減価償却率該当値テキスト"/>
        <xdr:cNvSpPr txBox="1"/>
      </xdr:nvSpPr>
      <xdr:spPr>
        <a:xfrm>
          <a:off x="16357600" y="1353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144463</xdr:rowOff>
    </xdr:from>
    <xdr:to>
      <xdr:col>81</xdr:col>
      <xdr:colOff>101600</xdr:colOff>
      <xdr:row>79</xdr:row>
      <xdr:rowOff>74613</xdr:rowOff>
    </xdr:to>
    <xdr:sp macro="" textlink="">
      <xdr:nvSpPr>
        <xdr:cNvPr id="779" name="楕円 778"/>
        <xdr:cNvSpPr/>
      </xdr:nvSpPr>
      <xdr:spPr>
        <a:xfrm>
          <a:off x="15430500" y="1351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23813</xdr:rowOff>
    </xdr:from>
    <xdr:to>
      <xdr:col>85</xdr:col>
      <xdr:colOff>127000</xdr:colOff>
      <xdr:row>79</xdr:row>
      <xdr:rowOff>83820</xdr:rowOff>
    </xdr:to>
    <xdr:cxnSp macro="">
      <xdr:nvCxnSpPr>
        <xdr:cNvPr id="780" name="直線コネクタ 779"/>
        <xdr:cNvCxnSpPr/>
      </xdr:nvCxnSpPr>
      <xdr:spPr>
        <a:xfrm>
          <a:off x="15481300" y="13568363"/>
          <a:ext cx="8382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84455</xdr:rowOff>
    </xdr:from>
    <xdr:to>
      <xdr:col>76</xdr:col>
      <xdr:colOff>165100</xdr:colOff>
      <xdr:row>79</xdr:row>
      <xdr:rowOff>14605</xdr:rowOff>
    </xdr:to>
    <xdr:sp macro="" textlink="">
      <xdr:nvSpPr>
        <xdr:cNvPr id="781" name="楕円 780"/>
        <xdr:cNvSpPr/>
      </xdr:nvSpPr>
      <xdr:spPr>
        <a:xfrm>
          <a:off x="145415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135255</xdr:rowOff>
    </xdr:from>
    <xdr:to>
      <xdr:col>81</xdr:col>
      <xdr:colOff>50800</xdr:colOff>
      <xdr:row>79</xdr:row>
      <xdr:rowOff>23813</xdr:rowOff>
    </xdr:to>
    <xdr:cxnSp macro="">
      <xdr:nvCxnSpPr>
        <xdr:cNvPr id="782" name="直線コネクタ 781"/>
        <xdr:cNvCxnSpPr/>
      </xdr:nvCxnSpPr>
      <xdr:spPr>
        <a:xfrm>
          <a:off x="14592300" y="13508355"/>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24448</xdr:rowOff>
    </xdr:from>
    <xdr:to>
      <xdr:col>72</xdr:col>
      <xdr:colOff>38100</xdr:colOff>
      <xdr:row>78</xdr:row>
      <xdr:rowOff>126048</xdr:rowOff>
    </xdr:to>
    <xdr:sp macro="" textlink="">
      <xdr:nvSpPr>
        <xdr:cNvPr id="783" name="楕円 782"/>
        <xdr:cNvSpPr/>
      </xdr:nvSpPr>
      <xdr:spPr>
        <a:xfrm>
          <a:off x="13652500" y="1339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75248</xdr:rowOff>
    </xdr:from>
    <xdr:to>
      <xdr:col>76</xdr:col>
      <xdr:colOff>114300</xdr:colOff>
      <xdr:row>78</xdr:row>
      <xdr:rowOff>135255</xdr:rowOff>
    </xdr:to>
    <xdr:cxnSp macro="">
      <xdr:nvCxnSpPr>
        <xdr:cNvPr id="784" name="直線コネクタ 783"/>
        <xdr:cNvCxnSpPr/>
      </xdr:nvCxnSpPr>
      <xdr:spPr>
        <a:xfrm>
          <a:off x="13703300" y="13448348"/>
          <a:ext cx="8890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135889</xdr:rowOff>
    </xdr:from>
    <xdr:to>
      <xdr:col>67</xdr:col>
      <xdr:colOff>101600</xdr:colOff>
      <xdr:row>78</xdr:row>
      <xdr:rowOff>66039</xdr:rowOff>
    </xdr:to>
    <xdr:sp macro="" textlink="">
      <xdr:nvSpPr>
        <xdr:cNvPr id="785" name="楕円 784"/>
        <xdr:cNvSpPr/>
      </xdr:nvSpPr>
      <xdr:spPr>
        <a:xfrm>
          <a:off x="12763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15239</xdr:rowOff>
    </xdr:from>
    <xdr:to>
      <xdr:col>71</xdr:col>
      <xdr:colOff>177800</xdr:colOff>
      <xdr:row>78</xdr:row>
      <xdr:rowOff>75248</xdr:rowOff>
    </xdr:to>
    <xdr:cxnSp macro="">
      <xdr:nvCxnSpPr>
        <xdr:cNvPr id="786" name="直線コネクタ 785"/>
        <xdr:cNvCxnSpPr/>
      </xdr:nvCxnSpPr>
      <xdr:spPr>
        <a:xfrm>
          <a:off x="12814300" y="13388339"/>
          <a:ext cx="889000" cy="6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34307</xdr:rowOff>
    </xdr:from>
    <xdr:ext cx="405111" cy="259045"/>
    <xdr:sp macro="" textlink="">
      <xdr:nvSpPr>
        <xdr:cNvPr id="787" name="n_1aveValue【消防施設】&#10;有形固定資産減価償却率"/>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22877</xdr:rowOff>
    </xdr:from>
    <xdr:ext cx="405111" cy="259045"/>
    <xdr:sp macro="" textlink="">
      <xdr:nvSpPr>
        <xdr:cNvPr id="788" name="n_2aveValue【消防施設】&#10;有形固定資産減価償却率"/>
        <xdr:cNvSpPr txBox="1"/>
      </xdr:nvSpPr>
      <xdr:spPr>
        <a:xfrm>
          <a:off x="14389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168609</xdr:rowOff>
    </xdr:from>
    <xdr:ext cx="405111" cy="259045"/>
    <xdr:sp macro="" textlink="">
      <xdr:nvSpPr>
        <xdr:cNvPr id="789" name="n_3aveValue【消防施設】&#10;有形固定資産減価償却率"/>
        <xdr:cNvSpPr txBox="1"/>
      </xdr:nvSpPr>
      <xdr:spPr>
        <a:xfrm>
          <a:off x="13500744" y="14227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14304</xdr:rowOff>
    </xdr:from>
    <xdr:ext cx="405111" cy="259045"/>
    <xdr:sp macro="" textlink="">
      <xdr:nvSpPr>
        <xdr:cNvPr id="790" name="n_4aveValue【消防施設】&#10;有形固定資産減価償却率"/>
        <xdr:cNvSpPr txBox="1"/>
      </xdr:nvSpPr>
      <xdr:spPr>
        <a:xfrm>
          <a:off x="12611744" y="14244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91140</xdr:rowOff>
    </xdr:from>
    <xdr:ext cx="405111" cy="259045"/>
    <xdr:sp macro="" textlink="">
      <xdr:nvSpPr>
        <xdr:cNvPr id="791" name="n_1mainValue【消防施設】&#10;有形固定資産減価償却率"/>
        <xdr:cNvSpPr txBox="1"/>
      </xdr:nvSpPr>
      <xdr:spPr>
        <a:xfrm>
          <a:off x="15266044" y="1329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31132</xdr:rowOff>
    </xdr:from>
    <xdr:ext cx="405111" cy="259045"/>
    <xdr:sp macro="" textlink="">
      <xdr:nvSpPr>
        <xdr:cNvPr id="792" name="n_2mainValue【消防施設】&#10;有形固定資産減価償却率"/>
        <xdr:cNvSpPr txBox="1"/>
      </xdr:nvSpPr>
      <xdr:spPr>
        <a:xfrm>
          <a:off x="14389744" y="1323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142575</xdr:rowOff>
    </xdr:from>
    <xdr:ext cx="405111" cy="259045"/>
    <xdr:sp macro="" textlink="">
      <xdr:nvSpPr>
        <xdr:cNvPr id="793" name="n_3mainValue【消防施設】&#10;有形固定資産減価償却率"/>
        <xdr:cNvSpPr txBox="1"/>
      </xdr:nvSpPr>
      <xdr:spPr>
        <a:xfrm>
          <a:off x="13500744" y="13172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82566</xdr:rowOff>
    </xdr:from>
    <xdr:ext cx="405111" cy="259045"/>
    <xdr:sp macro="" textlink="">
      <xdr:nvSpPr>
        <xdr:cNvPr id="794" name="n_4mainValue【消防施設】&#10;有形固定資産減価償却率"/>
        <xdr:cNvSpPr txBox="1"/>
      </xdr:nvSpPr>
      <xdr:spPr>
        <a:xfrm>
          <a:off x="126117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5" name="正方形/長方形 79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6" name="正方形/長方形 79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7" name="正方形/長方形 79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8" name="正方形/長方形 79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9" name="正方形/長方形 79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800" name="正方形/長方形 79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801" name="正方形/長方形 80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802" name="正方形/長方形 80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803" name="テキスト ボックス 80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4" name="直線コネクタ 80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805" name="テキスト ボックス 804"/>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806" name="直線コネクタ 80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7" name="テキスト ボックス 80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8" name="直線コネクタ 80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9" name="テキスト ボックス 80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10" name="直線コネクタ 80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11" name="テキスト ボックス 81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12" name="直線コネクタ 81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13" name="テキスト ボックス 81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4" name="直線コネクタ 81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5" name="テキスト ボックス 81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118111</xdr:rowOff>
    </xdr:from>
    <xdr:to>
      <xdr:col>116</xdr:col>
      <xdr:colOff>62864</xdr:colOff>
      <xdr:row>85</xdr:row>
      <xdr:rowOff>140970</xdr:rowOff>
    </xdr:to>
    <xdr:cxnSp macro="">
      <xdr:nvCxnSpPr>
        <xdr:cNvPr id="817" name="直線コネクタ 816"/>
        <xdr:cNvCxnSpPr/>
      </xdr:nvCxnSpPr>
      <xdr:spPr>
        <a:xfrm flipV="1">
          <a:off x="22160864" y="13662661"/>
          <a:ext cx="0" cy="1051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18" name="【消防施設】&#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9" name="直線コネクタ 818"/>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64788</xdr:rowOff>
    </xdr:from>
    <xdr:ext cx="469744" cy="259045"/>
    <xdr:sp macro="" textlink="">
      <xdr:nvSpPr>
        <xdr:cNvPr id="820" name="【消防施設】&#10;一人当たり面積最大値テキスト"/>
        <xdr:cNvSpPr txBox="1"/>
      </xdr:nvSpPr>
      <xdr:spPr>
        <a:xfrm>
          <a:off x="22199600" y="134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118111</xdr:rowOff>
    </xdr:from>
    <xdr:to>
      <xdr:col>116</xdr:col>
      <xdr:colOff>152400</xdr:colOff>
      <xdr:row>79</xdr:row>
      <xdr:rowOff>118111</xdr:rowOff>
    </xdr:to>
    <xdr:cxnSp macro="">
      <xdr:nvCxnSpPr>
        <xdr:cNvPr id="821" name="直線コネクタ 820"/>
        <xdr:cNvCxnSpPr/>
      </xdr:nvCxnSpPr>
      <xdr:spPr>
        <a:xfrm>
          <a:off x="22072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22" name="【消防施設】&#10;一人当たり面積平均値テキスト"/>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23" name="フローチャート: 判断 822"/>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147320</xdr:rowOff>
    </xdr:from>
    <xdr:to>
      <xdr:col>112</xdr:col>
      <xdr:colOff>38100</xdr:colOff>
      <xdr:row>83</xdr:row>
      <xdr:rowOff>77470</xdr:rowOff>
    </xdr:to>
    <xdr:sp macro="" textlink="">
      <xdr:nvSpPr>
        <xdr:cNvPr id="824" name="フローチャート: 判断 823"/>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170180</xdr:rowOff>
    </xdr:from>
    <xdr:to>
      <xdr:col>107</xdr:col>
      <xdr:colOff>101600</xdr:colOff>
      <xdr:row>83</xdr:row>
      <xdr:rowOff>100330</xdr:rowOff>
    </xdr:to>
    <xdr:sp macro="" textlink="">
      <xdr:nvSpPr>
        <xdr:cNvPr id="825" name="フローチャート: 判断 824"/>
        <xdr:cNvSpPr/>
      </xdr:nvSpPr>
      <xdr:spPr>
        <a:xfrm>
          <a:off x="20383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170180</xdr:rowOff>
    </xdr:from>
    <xdr:to>
      <xdr:col>102</xdr:col>
      <xdr:colOff>165100</xdr:colOff>
      <xdr:row>83</xdr:row>
      <xdr:rowOff>100330</xdr:rowOff>
    </xdr:to>
    <xdr:sp macro="" textlink="">
      <xdr:nvSpPr>
        <xdr:cNvPr id="826" name="フローチャート: 判断 825"/>
        <xdr:cNvSpPr/>
      </xdr:nvSpPr>
      <xdr:spPr>
        <a:xfrm>
          <a:off x="19494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101600</xdr:rowOff>
    </xdr:from>
    <xdr:to>
      <xdr:col>98</xdr:col>
      <xdr:colOff>38100</xdr:colOff>
      <xdr:row>87</xdr:row>
      <xdr:rowOff>31750</xdr:rowOff>
    </xdr:to>
    <xdr:sp macro="" textlink="">
      <xdr:nvSpPr>
        <xdr:cNvPr id="827" name="フローチャート: 判断 826"/>
        <xdr:cNvSpPr/>
      </xdr:nvSpPr>
      <xdr:spPr>
        <a:xfrm>
          <a:off x="18605500" y="1484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8" name="テキスト ボックス 82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9" name="テキスト ボックス 82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30" name="テキスト ボックス 82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1" name="テキスト ボックス 83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2" name="テキスト ボックス 83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833" name="楕円 832"/>
        <xdr:cNvSpPr/>
      </xdr:nvSpPr>
      <xdr:spPr>
        <a:xfrm>
          <a:off x="22110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45738</xdr:rowOff>
    </xdr:from>
    <xdr:ext cx="469744" cy="259045"/>
    <xdr:sp macro="" textlink="">
      <xdr:nvSpPr>
        <xdr:cNvPr id="834" name="【消防施設】&#10;一人当たり面積該当値テキスト"/>
        <xdr:cNvSpPr txBox="1"/>
      </xdr:nvSpPr>
      <xdr:spPr>
        <a:xfrm>
          <a:off x="22199600"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67311</xdr:rowOff>
    </xdr:from>
    <xdr:to>
      <xdr:col>112</xdr:col>
      <xdr:colOff>38100</xdr:colOff>
      <xdr:row>83</xdr:row>
      <xdr:rowOff>168911</xdr:rowOff>
    </xdr:to>
    <xdr:sp macro="" textlink="">
      <xdr:nvSpPr>
        <xdr:cNvPr id="835" name="楕円 834"/>
        <xdr:cNvSpPr/>
      </xdr:nvSpPr>
      <xdr:spPr>
        <a:xfrm>
          <a:off x="21272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118111</xdr:rowOff>
    </xdr:from>
    <xdr:to>
      <xdr:col>116</xdr:col>
      <xdr:colOff>63500</xdr:colOff>
      <xdr:row>83</xdr:row>
      <xdr:rowOff>118111</xdr:rowOff>
    </xdr:to>
    <xdr:cxnSp macro="">
      <xdr:nvCxnSpPr>
        <xdr:cNvPr id="836" name="直線コネクタ 835"/>
        <xdr:cNvCxnSpPr/>
      </xdr:nvCxnSpPr>
      <xdr:spPr>
        <a:xfrm>
          <a:off x="21323300" y="143484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37" name="楕円 836"/>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83</xdr:row>
      <xdr:rowOff>140970</xdr:rowOff>
    </xdr:to>
    <xdr:cxnSp macro="">
      <xdr:nvCxnSpPr>
        <xdr:cNvPr id="838" name="直線コネクタ 837"/>
        <xdr:cNvCxnSpPr/>
      </xdr:nvCxnSpPr>
      <xdr:spPr>
        <a:xfrm flipV="1">
          <a:off x="20434300" y="14348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39" name="楕円 838"/>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840" name="直線コネクタ 839"/>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841" name="楕円 840"/>
        <xdr:cNvSpPr/>
      </xdr:nvSpPr>
      <xdr:spPr>
        <a:xfrm>
          <a:off x="18605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163830</xdr:rowOff>
    </xdr:to>
    <xdr:cxnSp macro="">
      <xdr:nvCxnSpPr>
        <xdr:cNvPr id="842" name="直線コネクタ 841"/>
        <xdr:cNvCxnSpPr/>
      </xdr:nvCxnSpPr>
      <xdr:spPr>
        <a:xfrm flipV="1">
          <a:off x="18656300" y="14371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93997</xdr:rowOff>
    </xdr:from>
    <xdr:ext cx="469744" cy="259045"/>
    <xdr:sp macro="" textlink="">
      <xdr:nvSpPr>
        <xdr:cNvPr id="843" name="n_1aveValue【消防施設】&#10;一人当たり面積"/>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116857</xdr:rowOff>
    </xdr:from>
    <xdr:ext cx="469744" cy="259045"/>
    <xdr:sp macro="" textlink="">
      <xdr:nvSpPr>
        <xdr:cNvPr id="844" name="n_2aveValue【消防施設】&#10;一人当たり面積"/>
        <xdr:cNvSpPr txBox="1"/>
      </xdr:nvSpPr>
      <xdr:spPr>
        <a:xfrm>
          <a:off x="20199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116857</xdr:rowOff>
    </xdr:from>
    <xdr:ext cx="469744" cy="259045"/>
    <xdr:sp macro="" textlink="">
      <xdr:nvSpPr>
        <xdr:cNvPr id="845" name="n_3aveValue【消防施設】&#10;一人当たり面積"/>
        <xdr:cNvSpPr txBox="1"/>
      </xdr:nvSpPr>
      <xdr:spPr>
        <a:xfrm>
          <a:off x="19310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22877</xdr:rowOff>
    </xdr:from>
    <xdr:ext cx="469744" cy="259045"/>
    <xdr:sp macro="" textlink="">
      <xdr:nvSpPr>
        <xdr:cNvPr id="846" name="n_4aveValue【消防施設】&#10;一人当たり面積"/>
        <xdr:cNvSpPr txBox="1"/>
      </xdr:nvSpPr>
      <xdr:spPr>
        <a:xfrm>
          <a:off x="18421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160038</xdr:rowOff>
    </xdr:from>
    <xdr:ext cx="469744" cy="259045"/>
    <xdr:sp macro="" textlink="">
      <xdr:nvSpPr>
        <xdr:cNvPr id="847" name="n_1mainValue【消防施設】&#10;一人当たり面積"/>
        <xdr:cNvSpPr txBox="1"/>
      </xdr:nvSpPr>
      <xdr:spPr>
        <a:xfrm>
          <a:off x="210757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848" name="n_2mainValue【消防施設】&#10;一人当たり面積"/>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849" name="n_3mainValue【消防施設】&#10;一人当たり面積"/>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850" name="n_4mainValue【消防施設】&#10;一人当たり面積"/>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1" name="正方形/長方形 85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2" name="正方形/長方形 85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3" name="正方形/長方形 85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4" name="正方形/長方形 85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5" name="正方形/長方形 85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6" name="正方形/長方形 85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7" name="正方形/長方形 85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8" name="正方形/長方形 85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9" name="テキスト ボックス 85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60" name="直線コネクタ 85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61" name="テキスト ボックス 860"/>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62" name="直線コネクタ 861"/>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63" name="テキスト ボックス 862"/>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64" name="直線コネクタ 863"/>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65" name="テキスト ボックス 864"/>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66" name="直線コネクタ 865"/>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67" name="テキスト ボックス 866"/>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68" name="直線コネクタ 867"/>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69" name="テキスト ボックス 868"/>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0" name="直線コネクタ 86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71" name="テキスト ボックス 870"/>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7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149352</xdr:rowOff>
    </xdr:from>
    <xdr:to>
      <xdr:col>85</xdr:col>
      <xdr:colOff>126364</xdr:colOff>
      <xdr:row>109</xdr:row>
      <xdr:rowOff>5335</xdr:rowOff>
    </xdr:to>
    <xdr:cxnSp macro="">
      <xdr:nvCxnSpPr>
        <xdr:cNvPr id="873" name="直線コネクタ 872"/>
        <xdr:cNvCxnSpPr/>
      </xdr:nvCxnSpPr>
      <xdr:spPr>
        <a:xfrm flipV="1">
          <a:off x="16318864" y="17294352"/>
          <a:ext cx="0" cy="1399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9162</xdr:rowOff>
    </xdr:from>
    <xdr:ext cx="405111" cy="259045"/>
    <xdr:sp macro="" textlink="">
      <xdr:nvSpPr>
        <xdr:cNvPr id="874" name="【庁舎】&#10;有形固定資産減価償却率最小値テキスト"/>
        <xdr:cNvSpPr txBox="1"/>
      </xdr:nvSpPr>
      <xdr:spPr>
        <a:xfrm>
          <a:off x="16357600" y="186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5335</xdr:rowOff>
    </xdr:from>
    <xdr:to>
      <xdr:col>86</xdr:col>
      <xdr:colOff>25400</xdr:colOff>
      <xdr:row>109</xdr:row>
      <xdr:rowOff>5335</xdr:rowOff>
    </xdr:to>
    <xdr:cxnSp macro="">
      <xdr:nvCxnSpPr>
        <xdr:cNvPr id="875" name="直線コネクタ 874"/>
        <xdr:cNvCxnSpPr/>
      </xdr:nvCxnSpPr>
      <xdr:spPr>
        <a:xfrm>
          <a:off x="16230600" y="1869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96029</xdr:rowOff>
    </xdr:from>
    <xdr:ext cx="405111" cy="259045"/>
    <xdr:sp macro="" textlink="">
      <xdr:nvSpPr>
        <xdr:cNvPr id="876" name="【庁舎】&#10;有形固定資産減価償却率最大値テキスト"/>
        <xdr:cNvSpPr txBox="1"/>
      </xdr:nvSpPr>
      <xdr:spPr>
        <a:xfrm>
          <a:off x="16357600" y="1706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149352</xdr:rowOff>
    </xdr:from>
    <xdr:to>
      <xdr:col>86</xdr:col>
      <xdr:colOff>25400</xdr:colOff>
      <xdr:row>100</xdr:row>
      <xdr:rowOff>149352</xdr:rowOff>
    </xdr:to>
    <xdr:cxnSp macro="">
      <xdr:nvCxnSpPr>
        <xdr:cNvPr id="877" name="直線コネクタ 876"/>
        <xdr:cNvCxnSpPr/>
      </xdr:nvCxnSpPr>
      <xdr:spPr>
        <a:xfrm>
          <a:off x="16230600" y="1729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43705</xdr:rowOff>
    </xdr:from>
    <xdr:ext cx="405111" cy="259045"/>
    <xdr:sp macro="" textlink="">
      <xdr:nvSpPr>
        <xdr:cNvPr id="878" name="【庁舎】&#10;有形固定資産減価償却率平均値テキスト"/>
        <xdr:cNvSpPr txBox="1"/>
      </xdr:nvSpPr>
      <xdr:spPr>
        <a:xfrm>
          <a:off x="16357600" y="17703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20828</xdr:rowOff>
    </xdr:from>
    <xdr:to>
      <xdr:col>85</xdr:col>
      <xdr:colOff>177800</xdr:colOff>
      <xdr:row>104</xdr:row>
      <xdr:rowOff>122428</xdr:rowOff>
    </xdr:to>
    <xdr:sp macro="" textlink="">
      <xdr:nvSpPr>
        <xdr:cNvPr id="879" name="フローチャート: 判断 878"/>
        <xdr:cNvSpPr/>
      </xdr:nvSpPr>
      <xdr:spPr>
        <a:xfrm>
          <a:off x="16268700" y="1785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82550</xdr:rowOff>
    </xdr:from>
    <xdr:to>
      <xdr:col>81</xdr:col>
      <xdr:colOff>101600</xdr:colOff>
      <xdr:row>104</xdr:row>
      <xdr:rowOff>12700</xdr:rowOff>
    </xdr:to>
    <xdr:sp macro="" textlink="">
      <xdr:nvSpPr>
        <xdr:cNvPr id="880" name="フローチャート: 判断 879"/>
        <xdr:cNvSpPr/>
      </xdr:nvSpPr>
      <xdr:spPr>
        <a:xfrm>
          <a:off x="15430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254</xdr:rowOff>
    </xdr:from>
    <xdr:to>
      <xdr:col>76</xdr:col>
      <xdr:colOff>165100</xdr:colOff>
      <xdr:row>103</xdr:row>
      <xdr:rowOff>101854</xdr:rowOff>
    </xdr:to>
    <xdr:sp macro="" textlink="">
      <xdr:nvSpPr>
        <xdr:cNvPr id="881" name="フローチャート: 判断 880"/>
        <xdr:cNvSpPr/>
      </xdr:nvSpPr>
      <xdr:spPr>
        <a:xfrm>
          <a:off x="14541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66548</xdr:rowOff>
    </xdr:from>
    <xdr:to>
      <xdr:col>72</xdr:col>
      <xdr:colOff>38100</xdr:colOff>
      <xdr:row>102</xdr:row>
      <xdr:rowOff>168148</xdr:rowOff>
    </xdr:to>
    <xdr:sp macro="" textlink="">
      <xdr:nvSpPr>
        <xdr:cNvPr id="882" name="フローチャート: 判断 881"/>
        <xdr:cNvSpPr/>
      </xdr:nvSpPr>
      <xdr:spPr>
        <a:xfrm>
          <a:off x="136525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109982</xdr:rowOff>
    </xdr:from>
    <xdr:to>
      <xdr:col>67</xdr:col>
      <xdr:colOff>101600</xdr:colOff>
      <xdr:row>102</xdr:row>
      <xdr:rowOff>40132</xdr:rowOff>
    </xdr:to>
    <xdr:sp macro="" textlink="">
      <xdr:nvSpPr>
        <xdr:cNvPr id="883" name="フローチャート: 判断 882"/>
        <xdr:cNvSpPr/>
      </xdr:nvSpPr>
      <xdr:spPr>
        <a:xfrm>
          <a:off x="12763500" y="1742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4" name="テキスト ボックス 8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5" name="テキスト ボックス 8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6" name="テキスト ボックス 8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7" name="テキスト ボックス 8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8" name="テキスト ボックス 8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130556</xdr:rowOff>
    </xdr:from>
    <xdr:to>
      <xdr:col>85</xdr:col>
      <xdr:colOff>177800</xdr:colOff>
      <xdr:row>105</xdr:row>
      <xdr:rowOff>60706</xdr:rowOff>
    </xdr:to>
    <xdr:sp macro="" textlink="">
      <xdr:nvSpPr>
        <xdr:cNvPr id="889" name="楕円 888"/>
        <xdr:cNvSpPr/>
      </xdr:nvSpPr>
      <xdr:spPr>
        <a:xfrm>
          <a:off x="16268700" y="179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108983</xdr:rowOff>
    </xdr:from>
    <xdr:ext cx="405111" cy="259045"/>
    <xdr:sp macro="" textlink="">
      <xdr:nvSpPr>
        <xdr:cNvPr id="890" name="【庁舎】&#10;有形固定資産減価償却率該当値テキスト"/>
        <xdr:cNvSpPr txBox="1"/>
      </xdr:nvSpPr>
      <xdr:spPr>
        <a:xfrm>
          <a:off x="16357600" y="1793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43687</xdr:rowOff>
    </xdr:from>
    <xdr:to>
      <xdr:col>81</xdr:col>
      <xdr:colOff>101600</xdr:colOff>
      <xdr:row>104</xdr:row>
      <xdr:rowOff>145287</xdr:rowOff>
    </xdr:to>
    <xdr:sp macro="" textlink="">
      <xdr:nvSpPr>
        <xdr:cNvPr id="891" name="楕円 890"/>
        <xdr:cNvSpPr/>
      </xdr:nvSpPr>
      <xdr:spPr>
        <a:xfrm>
          <a:off x="154305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94487</xdr:rowOff>
    </xdr:from>
    <xdr:to>
      <xdr:col>85</xdr:col>
      <xdr:colOff>127000</xdr:colOff>
      <xdr:row>105</xdr:row>
      <xdr:rowOff>9906</xdr:rowOff>
    </xdr:to>
    <xdr:cxnSp macro="">
      <xdr:nvCxnSpPr>
        <xdr:cNvPr id="892" name="直線コネクタ 891"/>
        <xdr:cNvCxnSpPr/>
      </xdr:nvCxnSpPr>
      <xdr:spPr>
        <a:xfrm>
          <a:off x="15481300" y="17925287"/>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123698</xdr:rowOff>
    </xdr:from>
    <xdr:to>
      <xdr:col>76</xdr:col>
      <xdr:colOff>165100</xdr:colOff>
      <xdr:row>104</xdr:row>
      <xdr:rowOff>53848</xdr:rowOff>
    </xdr:to>
    <xdr:sp macro="" textlink="">
      <xdr:nvSpPr>
        <xdr:cNvPr id="893" name="楕円 892"/>
        <xdr:cNvSpPr/>
      </xdr:nvSpPr>
      <xdr:spPr>
        <a:xfrm>
          <a:off x="145415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3048</xdr:rowOff>
    </xdr:from>
    <xdr:to>
      <xdr:col>81</xdr:col>
      <xdr:colOff>50800</xdr:colOff>
      <xdr:row>104</xdr:row>
      <xdr:rowOff>94487</xdr:rowOff>
    </xdr:to>
    <xdr:cxnSp macro="">
      <xdr:nvCxnSpPr>
        <xdr:cNvPr id="894" name="直線コネクタ 893"/>
        <xdr:cNvCxnSpPr/>
      </xdr:nvCxnSpPr>
      <xdr:spPr>
        <a:xfrm>
          <a:off x="14592300" y="17833848"/>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36830</xdr:rowOff>
    </xdr:from>
    <xdr:to>
      <xdr:col>72</xdr:col>
      <xdr:colOff>38100</xdr:colOff>
      <xdr:row>103</xdr:row>
      <xdr:rowOff>138430</xdr:rowOff>
    </xdr:to>
    <xdr:sp macro="" textlink="">
      <xdr:nvSpPr>
        <xdr:cNvPr id="895" name="楕円 894"/>
        <xdr:cNvSpPr/>
      </xdr:nvSpPr>
      <xdr:spPr>
        <a:xfrm>
          <a:off x="13652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87630</xdr:rowOff>
    </xdr:from>
    <xdr:to>
      <xdr:col>76</xdr:col>
      <xdr:colOff>114300</xdr:colOff>
      <xdr:row>104</xdr:row>
      <xdr:rowOff>3048</xdr:rowOff>
    </xdr:to>
    <xdr:cxnSp macro="">
      <xdr:nvCxnSpPr>
        <xdr:cNvPr id="896" name="直線コネクタ 895"/>
        <xdr:cNvCxnSpPr/>
      </xdr:nvCxnSpPr>
      <xdr:spPr>
        <a:xfrm>
          <a:off x="13703300" y="177469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116839</xdr:rowOff>
    </xdr:from>
    <xdr:to>
      <xdr:col>67</xdr:col>
      <xdr:colOff>101600</xdr:colOff>
      <xdr:row>103</xdr:row>
      <xdr:rowOff>46989</xdr:rowOff>
    </xdr:to>
    <xdr:sp macro="" textlink="">
      <xdr:nvSpPr>
        <xdr:cNvPr id="897" name="楕円 896"/>
        <xdr:cNvSpPr/>
      </xdr:nvSpPr>
      <xdr:spPr>
        <a:xfrm>
          <a:off x="12763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103</xdr:row>
      <xdr:rowOff>87630</xdr:rowOff>
    </xdr:to>
    <xdr:cxnSp macro="">
      <xdr:nvCxnSpPr>
        <xdr:cNvPr id="898" name="直線コネクタ 897"/>
        <xdr:cNvCxnSpPr/>
      </xdr:nvCxnSpPr>
      <xdr:spPr>
        <a:xfrm>
          <a:off x="12814300" y="176555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29227</xdr:rowOff>
    </xdr:from>
    <xdr:ext cx="405111" cy="259045"/>
    <xdr:sp macro="" textlink="">
      <xdr:nvSpPr>
        <xdr:cNvPr id="899" name="n_1aveValue【庁舎】&#10;有形固定資産減価償却率"/>
        <xdr:cNvSpPr txBox="1"/>
      </xdr:nvSpPr>
      <xdr:spPr>
        <a:xfrm>
          <a:off x="15266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118381</xdr:rowOff>
    </xdr:from>
    <xdr:ext cx="405111" cy="259045"/>
    <xdr:sp macro="" textlink="">
      <xdr:nvSpPr>
        <xdr:cNvPr id="900" name="n_2aveValue【庁舎】&#10;有形固定資産減価償却率"/>
        <xdr:cNvSpPr txBox="1"/>
      </xdr:nvSpPr>
      <xdr:spPr>
        <a:xfrm>
          <a:off x="14389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13225</xdr:rowOff>
    </xdr:from>
    <xdr:ext cx="405111" cy="259045"/>
    <xdr:sp macro="" textlink="">
      <xdr:nvSpPr>
        <xdr:cNvPr id="901" name="n_3aveValue【庁舎】&#10;有形固定資産減価償却率"/>
        <xdr:cNvSpPr txBox="1"/>
      </xdr:nvSpPr>
      <xdr:spPr>
        <a:xfrm>
          <a:off x="13500744" y="1732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56659</xdr:rowOff>
    </xdr:from>
    <xdr:ext cx="405111" cy="259045"/>
    <xdr:sp macro="" textlink="">
      <xdr:nvSpPr>
        <xdr:cNvPr id="902" name="n_4aveValue【庁舎】&#10;有形固定資産減価償却率"/>
        <xdr:cNvSpPr txBox="1"/>
      </xdr:nvSpPr>
      <xdr:spPr>
        <a:xfrm>
          <a:off x="12611744" y="1720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136414</xdr:rowOff>
    </xdr:from>
    <xdr:ext cx="405111" cy="259045"/>
    <xdr:sp macro="" textlink="">
      <xdr:nvSpPr>
        <xdr:cNvPr id="903" name="n_1mainValue【庁舎】&#10;有形固定資産減価償却率"/>
        <xdr:cNvSpPr txBox="1"/>
      </xdr:nvSpPr>
      <xdr:spPr>
        <a:xfrm>
          <a:off x="15266044" y="1796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44975</xdr:rowOff>
    </xdr:from>
    <xdr:ext cx="405111" cy="259045"/>
    <xdr:sp macro="" textlink="">
      <xdr:nvSpPr>
        <xdr:cNvPr id="904" name="n_2mainValue【庁舎】&#10;有形固定資産減価償却率"/>
        <xdr:cNvSpPr txBox="1"/>
      </xdr:nvSpPr>
      <xdr:spPr>
        <a:xfrm>
          <a:off x="14389744" y="1787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129557</xdr:rowOff>
    </xdr:from>
    <xdr:ext cx="405111" cy="259045"/>
    <xdr:sp macro="" textlink="">
      <xdr:nvSpPr>
        <xdr:cNvPr id="905" name="n_3mainValue【庁舎】&#10;有形固定資産減価償却率"/>
        <xdr:cNvSpPr txBox="1"/>
      </xdr:nvSpPr>
      <xdr:spPr>
        <a:xfrm>
          <a:off x="13500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38116</xdr:rowOff>
    </xdr:from>
    <xdr:ext cx="405111" cy="259045"/>
    <xdr:sp macro="" textlink="">
      <xdr:nvSpPr>
        <xdr:cNvPr id="906" name="n_4mainValue【庁舎】&#10;有形固定資産減価償却率"/>
        <xdr:cNvSpPr txBox="1"/>
      </xdr:nvSpPr>
      <xdr:spPr>
        <a:xfrm>
          <a:off x="1261174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7" name="正方形/長方形 9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8" name="正方形/長方形 90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9" name="正方形/長方形 90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0" name="正方形/長方形 90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1" name="正方形/長方形 91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2" name="正方形/長方形 91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3" name="正方形/長方形 91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4" name="正方形/長方形 91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5" name="テキスト ボックス 91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6" name="直線コネクタ 91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7" name="テキスト ボックス 916"/>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8" name="直線コネクタ 91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9" name="テキスト ボックス 91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0" name="直線コネクタ 91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1" name="テキスト ボックス 92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2" name="直線コネクタ 92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3" name="テキスト ボックス 92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4" name="直線コネクタ 92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5" name="テキスト ボックス 92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6" name="直線コネクタ 92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7" name="テキスト ボックス 92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8" name="直線コネクタ 92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9" name="テキスト ボックス 92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0" name="直線コネクタ 92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1" name="テキスト ボックス 93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166007</xdr:rowOff>
    </xdr:from>
    <xdr:to>
      <xdr:col>116</xdr:col>
      <xdr:colOff>62864</xdr:colOff>
      <xdr:row>106</xdr:row>
      <xdr:rowOff>43543</xdr:rowOff>
    </xdr:to>
    <xdr:cxnSp macro="">
      <xdr:nvCxnSpPr>
        <xdr:cNvPr id="933" name="直線コネクタ 932"/>
        <xdr:cNvCxnSpPr/>
      </xdr:nvCxnSpPr>
      <xdr:spPr>
        <a:xfrm flipV="1">
          <a:off x="22160864" y="17139557"/>
          <a:ext cx="0" cy="107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47370</xdr:rowOff>
    </xdr:from>
    <xdr:ext cx="469744" cy="259045"/>
    <xdr:sp macro="" textlink="">
      <xdr:nvSpPr>
        <xdr:cNvPr id="934" name="【庁舎】&#10;一人当たり面積最小値テキスト"/>
        <xdr:cNvSpPr txBox="1"/>
      </xdr:nvSpPr>
      <xdr:spPr>
        <a:xfrm>
          <a:off x="22199600" y="1822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43543</xdr:rowOff>
    </xdr:from>
    <xdr:to>
      <xdr:col>116</xdr:col>
      <xdr:colOff>152400</xdr:colOff>
      <xdr:row>106</xdr:row>
      <xdr:rowOff>43543</xdr:rowOff>
    </xdr:to>
    <xdr:cxnSp macro="">
      <xdr:nvCxnSpPr>
        <xdr:cNvPr id="935" name="直線コネクタ 934"/>
        <xdr:cNvCxnSpPr/>
      </xdr:nvCxnSpPr>
      <xdr:spPr>
        <a:xfrm>
          <a:off x="22072600" y="18217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112684</xdr:rowOff>
    </xdr:from>
    <xdr:ext cx="469744" cy="259045"/>
    <xdr:sp macro="" textlink="">
      <xdr:nvSpPr>
        <xdr:cNvPr id="936" name="【庁舎】&#10;一人当たり面積最大値テキスト"/>
        <xdr:cNvSpPr txBox="1"/>
      </xdr:nvSpPr>
      <xdr:spPr>
        <a:xfrm>
          <a:off x="22199600" y="1691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166007</xdr:rowOff>
    </xdr:from>
    <xdr:to>
      <xdr:col>116</xdr:col>
      <xdr:colOff>152400</xdr:colOff>
      <xdr:row>99</xdr:row>
      <xdr:rowOff>166007</xdr:rowOff>
    </xdr:to>
    <xdr:cxnSp macro="">
      <xdr:nvCxnSpPr>
        <xdr:cNvPr id="937" name="直線コネクタ 936"/>
        <xdr:cNvCxnSpPr/>
      </xdr:nvCxnSpPr>
      <xdr:spPr>
        <a:xfrm>
          <a:off x="22072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23784</xdr:rowOff>
    </xdr:from>
    <xdr:ext cx="469744" cy="259045"/>
    <xdr:sp macro="" textlink="">
      <xdr:nvSpPr>
        <xdr:cNvPr id="938" name="【庁舎】&#10;一人当たり面積平均値テキスト"/>
        <xdr:cNvSpPr txBox="1"/>
      </xdr:nvSpPr>
      <xdr:spPr>
        <a:xfrm>
          <a:off x="22199600" y="17511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907</xdr:rowOff>
    </xdr:from>
    <xdr:to>
      <xdr:col>116</xdr:col>
      <xdr:colOff>114300</xdr:colOff>
      <xdr:row>103</xdr:row>
      <xdr:rowOff>102507</xdr:rowOff>
    </xdr:to>
    <xdr:sp macro="" textlink="">
      <xdr:nvSpPr>
        <xdr:cNvPr id="939" name="フローチャート: 判断 938"/>
        <xdr:cNvSpPr/>
      </xdr:nvSpPr>
      <xdr:spPr>
        <a:xfrm>
          <a:off x="22110700" y="1766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33564</xdr:rowOff>
    </xdr:from>
    <xdr:to>
      <xdr:col>112</xdr:col>
      <xdr:colOff>38100</xdr:colOff>
      <xdr:row>103</xdr:row>
      <xdr:rowOff>135164</xdr:rowOff>
    </xdr:to>
    <xdr:sp macro="" textlink="">
      <xdr:nvSpPr>
        <xdr:cNvPr id="940" name="フローチャート: 判断 939"/>
        <xdr:cNvSpPr/>
      </xdr:nvSpPr>
      <xdr:spPr>
        <a:xfrm>
          <a:off x="21272500" y="1769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907</xdr:rowOff>
    </xdr:from>
    <xdr:to>
      <xdr:col>107</xdr:col>
      <xdr:colOff>101600</xdr:colOff>
      <xdr:row>103</xdr:row>
      <xdr:rowOff>102507</xdr:rowOff>
    </xdr:to>
    <xdr:sp macro="" textlink="">
      <xdr:nvSpPr>
        <xdr:cNvPr id="941" name="フローチャート: 判断 940"/>
        <xdr:cNvSpPr/>
      </xdr:nvSpPr>
      <xdr:spPr>
        <a:xfrm>
          <a:off x="20383500" y="1766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49893</xdr:rowOff>
    </xdr:from>
    <xdr:to>
      <xdr:col>102</xdr:col>
      <xdr:colOff>165100</xdr:colOff>
      <xdr:row>103</xdr:row>
      <xdr:rowOff>151493</xdr:rowOff>
    </xdr:to>
    <xdr:sp macro="" textlink="">
      <xdr:nvSpPr>
        <xdr:cNvPr id="942" name="フローチャート: 判断 941"/>
        <xdr:cNvSpPr/>
      </xdr:nvSpPr>
      <xdr:spPr>
        <a:xfrm>
          <a:off x="19494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164193</xdr:rowOff>
    </xdr:from>
    <xdr:to>
      <xdr:col>98</xdr:col>
      <xdr:colOff>38100</xdr:colOff>
      <xdr:row>108</xdr:row>
      <xdr:rowOff>94343</xdr:rowOff>
    </xdr:to>
    <xdr:sp macro="" textlink="">
      <xdr:nvSpPr>
        <xdr:cNvPr id="943" name="フローチャート: 判断 942"/>
        <xdr:cNvSpPr/>
      </xdr:nvSpPr>
      <xdr:spPr>
        <a:xfrm>
          <a:off x="18605500" y="1850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4" name="テキスト ボックス 94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5" name="テキスト ボックス 94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6" name="テキスト ボックス 94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7" name="テキスト ボックス 94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8" name="テキスト ボックス 94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9" name="楕円 948"/>
        <xdr:cNvSpPr/>
      </xdr:nvSpPr>
      <xdr:spPr>
        <a:xfrm>
          <a:off x="221107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79120</xdr:rowOff>
    </xdr:from>
    <xdr:ext cx="469744" cy="259045"/>
    <xdr:sp macro="" textlink="">
      <xdr:nvSpPr>
        <xdr:cNvPr id="950" name="【庁舎】&#10;一人当たり面積該当値テキスト"/>
        <xdr:cNvSpPr txBox="1"/>
      </xdr:nvSpPr>
      <xdr:spPr>
        <a:xfrm>
          <a:off x="22199600" y="1808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951" name="楕円 950"/>
        <xdr:cNvSpPr/>
      </xdr:nvSpPr>
      <xdr:spPr>
        <a:xfrm>
          <a:off x="2127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43543</xdr:rowOff>
    </xdr:from>
    <xdr:to>
      <xdr:col>116</xdr:col>
      <xdr:colOff>63500</xdr:colOff>
      <xdr:row>106</xdr:row>
      <xdr:rowOff>76200</xdr:rowOff>
    </xdr:to>
    <xdr:cxnSp macro="">
      <xdr:nvCxnSpPr>
        <xdr:cNvPr id="952" name="直線コネクタ 951"/>
        <xdr:cNvCxnSpPr/>
      </xdr:nvCxnSpPr>
      <xdr:spPr>
        <a:xfrm flipV="1">
          <a:off x="21323300" y="182172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41729</xdr:rowOff>
    </xdr:from>
    <xdr:to>
      <xdr:col>107</xdr:col>
      <xdr:colOff>101600</xdr:colOff>
      <xdr:row>106</xdr:row>
      <xdr:rowOff>143329</xdr:rowOff>
    </xdr:to>
    <xdr:sp macro="" textlink="">
      <xdr:nvSpPr>
        <xdr:cNvPr id="953" name="楕円 952"/>
        <xdr:cNvSpPr/>
      </xdr:nvSpPr>
      <xdr:spPr>
        <a:xfrm>
          <a:off x="2038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76200</xdr:rowOff>
    </xdr:from>
    <xdr:to>
      <xdr:col>111</xdr:col>
      <xdr:colOff>177800</xdr:colOff>
      <xdr:row>106</xdr:row>
      <xdr:rowOff>92529</xdr:rowOff>
    </xdr:to>
    <xdr:cxnSp macro="">
      <xdr:nvCxnSpPr>
        <xdr:cNvPr id="954" name="直線コネクタ 953"/>
        <xdr:cNvCxnSpPr/>
      </xdr:nvCxnSpPr>
      <xdr:spPr>
        <a:xfrm flipV="1">
          <a:off x="20434300" y="182499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74386</xdr:rowOff>
    </xdr:from>
    <xdr:to>
      <xdr:col>102</xdr:col>
      <xdr:colOff>165100</xdr:colOff>
      <xdr:row>107</xdr:row>
      <xdr:rowOff>4536</xdr:rowOff>
    </xdr:to>
    <xdr:sp macro="" textlink="">
      <xdr:nvSpPr>
        <xdr:cNvPr id="955" name="楕円 954"/>
        <xdr:cNvSpPr/>
      </xdr:nvSpPr>
      <xdr:spPr>
        <a:xfrm>
          <a:off x="19494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92529</xdr:rowOff>
    </xdr:from>
    <xdr:to>
      <xdr:col>107</xdr:col>
      <xdr:colOff>50800</xdr:colOff>
      <xdr:row>106</xdr:row>
      <xdr:rowOff>125186</xdr:rowOff>
    </xdr:to>
    <xdr:cxnSp macro="">
      <xdr:nvCxnSpPr>
        <xdr:cNvPr id="956" name="直線コネクタ 955"/>
        <xdr:cNvCxnSpPr/>
      </xdr:nvCxnSpPr>
      <xdr:spPr>
        <a:xfrm flipV="1">
          <a:off x="19545300" y="182662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74386</xdr:rowOff>
    </xdr:from>
    <xdr:to>
      <xdr:col>98</xdr:col>
      <xdr:colOff>38100</xdr:colOff>
      <xdr:row>107</xdr:row>
      <xdr:rowOff>4536</xdr:rowOff>
    </xdr:to>
    <xdr:sp macro="" textlink="">
      <xdr:nvSpPr>
        <xdr:cNvPr id="957" name="楕円 956"/>
        <xdr:cNvSpPr/>
      </xdr:nvSpPr>
      <xdr:spPr>
        <a:xfrm>
          <a:off x="18605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125186</xdr:rowOff>
    </xdr:from>
    <xdr:to>
      <xdr:col>102</xdr:col>
      <xdr:colOff>114300</xdr:colOff>
      <xdr:row>106</xdr:row>
      <xdr:rowOff>125186</xdr:rowOff>
    </xdr:to>
    <xdr:cxnSp macro="">
      <xdr:nvCxnSpPr>
        <xdr:cNvPr id="958" name="直線コネクタ 957"/>
        <xdr:cNvCxnSpPr/>
      </xdr:nvCxnSpPr>
      <xdr:spPr>
        <a:xfrm>
          <a:off x="18656300" y="18298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151691</xdr:rowOff>
    </xdr:from>
    <xdr:ext cx="469744" cy="259045"/>
    <xdr:sp macro="" textlink="">
      <xdr:nvSpPr>
        <xdr:cNvPr id="959" name="n_1aveValue【庁舎】&#10;一人当たり面積"/>
        <xdr:cNvSpPr txBox="1"/>
      </xdr:nvSpPr>
      <xdr:spPr>
        <a:xfrm>
          <a:off x="21075727" y="1746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119034</xdr:rowOff>
    </xdr:from>
    <xdr:ext cx="469744" cy="259045"/>
    <xdr:sp macro="" textlink="">
      <xdr:nvSpPr>
        <xdr:cNvPr id="960" name="n_2aveValue【庁舎】&#10;一人当たり面積"/>
        <xdr:cNvSpPr txBox="1"/>
      </xdr:nvSpPr>
      <xdr:spPr>
        <a:xfrm>
          <a:off x="20199427" y="1743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168020</xdr:rowOff>
    </xdr:from>
    <xdr:ext cx="469744" cy="259045"/>
    <xdr:sp macro="" textlink="">
      <xdr:nvSpPr>
        <xdr:cNvPr id="961" name="n_3aveValue【庁舎】&#10;一人当たり面積"/>
        <xdr:cNvSpPr txBox="1"/>
      </xdr:nvSpPr>
      <xdr:spPr>
        <a:xfrm>
          <a:off x="19310427" y="1748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85470</xdr:rowOff>
    </xdr:from>
    <xdr:ext cx="469744" cy="259045"/>
    <xdr:sp macro="" textlink="">
      <xdr:nvSpPr>
        <xdr:cNvPr id="962" name="n_4aveValue【庁舎】&#10;一人当たり面積"/>
        <xdr:cNvSpPr txBox="1"/>
      </xdr:nvSpPr>
      <xdr:spPr>
        <a:xfrm>
          <a:off x="18421427" y="1860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118127</xdr:rowOff>
    </xdr:from>
    <xdr:ext cx="469744" cy="259045"/>
    <xdr:sp macro="" textlink="">
      <xdr:nvSpPr>
        <xdr:cNvPr id="963" name="n_1mainValue【庁舎】&#10;一人当たり面積"/>
        <xdr:cNvSpPr txBox="1"/>
      </xdr:nvSpPr>
      <xdr:spPr>
        <a:xfrm>
          <a:off x="21075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134456</xdr:rowOff>
    </xdr:from>
    <xdr:ext cx="469744" cy="259045"/>
    <xdr:sp macro="" textlink="">
      <xdr:nvSpPr>
        <xdr:cNvPr id="964" name="n_2mainValue【庁舎】&#10;一人当たり面積"/>
        <xdr:cNvSpPr txBox="1"/>
      </xdr:nvSpPr>
      <xdr:spPr>
        <a:xfrm>
          <a:off x="201994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167113</xdr:rowOff>
    </xdr:from>
    <xdr:ext cx="469744" cy="259045"/>
    <xdr:sp macro="" textlink="">
      <xdr:nvSpPr>
        <xdr:cNvPr id="965" name="n_3mainValue【庁舎】&#10;一人当たり面積"/>
        <xdr:cNvSpPr txBox="1"/>
      </xdr:nvSpPr>
      <xdr:spPr>
        <a:xfrm>
          <a:off x="19310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21063</xdr:rowOff>
    </xdr:from>
    <xdr:ext cx="469744" cy="259045"/>
    <xdr:sp macro="" textlink="">
      <xdr:nvSpPr>
        <xdr:cNvPr id="966" name="n_4mainValue【庁舎】&#10;一人当たり面積"/>
        <xdr:cNvSpPr txBox="1"/>
      </xdr:nvSpPr>
      <xdr:spPr>
        <a:xfrm>
          <a:off x="18421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7" name="正方形/長方形 96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8" name="正方形/長方形 96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9" name="テキスト ボックス 96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有形固定資産減価償却率については、市民会館や一般廃棄物処理施設などが類似団体よりも高い水準となっています。一般廃棄物処理施設については建て替え工事が進んでおり、今後減価償却率は改善するものと見込まれ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7770;&#31639;&#32113;&#35336;/&#65288;&#36001;&#25919;&#29366;&#27841;&#36039;&#26009;&#38598;&#65289;&#22243;&#20307;&#38291;&#12398;&#27604;&#36611;&#21487;&#33021;&#12394;&#36001;&#25919;&#24773;&#22577;/R08&#65288;R6&#27770;&#65289;/04_&#25391;&#33288;&#23616;&#25552;&#20379;&#26368;&#32066;&#29256;/&#12304;&#36001;&#25919;&#29366;&#27841;&#36039;&#26009;&#38598;&#12305;_012076_&#24111;&#24195;&#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46637</v>
          </cell>
          <cell r="F3">
            <v>42898</v>
          </cell>
        </row>
        <row r="5">
          <cell r="A5" t="str">
            <v xml:space="preserve"> R03</v>
          </cell>
          <cell r="D5">
            <v>53382</v>
          </cell>
          <cell r="F5">
            <v>57604</v>
          </cell>
        </row>
        <row r="7">
          <cell r="A7" t="str">
            <v xml:space="preserve"> R04</v>
          </cell>
          <cell r="D7">
            <v>32079</v>
          </cell>
          <cell r="F7">
            <v>58103</v>
          </cell>
        </row>
        <row r="9">
          <cell r="A9" t="str">
            <v xml:space="preserve"> R05</v>
          </cell>
          <cell r="D9">
            <v>39850</v>
          </cell>
          <cell r="F9">
            <v>56415</v>
          </cell>
        </row>
        <row r="11">
          <cell r="A11" t="str">
            <v xml:space="preserve"> R06</v>
          </cell>
          <cell r="D11">
            <v>59114</v>
          </cell>
          <cell r="F11">
            <v>75407</v>
          </cell>
        </row>
        <row r="18">
          <cell r="B18" t="str">
            <v>R02</v>
          </cell>
          <cell r="C18" t="str">
            <v>R03</v>
          </cell>
          <cell r="D18" t="str">
            <v>R04</v>
          </cell>
          <cell r="E18" t="str">
            <v>R05</v>
          </cell>
          <cell r="F18" t="str">
            <v>R06</v>
          </cell>
        </row>
        <row r="19">
          <cell r="A19" t="str">
            <v>実質収支額</v>
          </cell>
          <cell r="B19">
            <v>3.05</v>
          </cell>
          <cell r="C19">
            <v>5.25</v>
          </cell>
          <cell r="D19">
            <v>4.76</v>
          </cell>
          <cell r="E19">
            <v>3.4</v>
          </cell>
          <cell r="F19">
            <v>3</v>
          </cell>
        </row>
        <row r="20">
          <cell r="A20" t="str">
            <v>財政調整基金残高</v>
          </cell>
          <cell r="B20">
            <v>2.5</v>
          </cell>
          <cell r="C20">
            <v>3.91</v>
          </cell>
          <cell r="D20">
            <v>6.88</v>
          </cell>
          <cell r="E20">
            <v>9.5299999999999994</v>
          </cell>
          <cell r="F20">
            <v>12.11</v>
          </cell>
        </row>
        <row r="21">
          <cell r="A21" t="str">
            <v>実質単年度収支</v>
          </cell>
          <cell r="B21">
            <v>2.63</v>
          </cell>
          <cell r="C21">
            <v>3.77</v>
          </cell>
          <cell r="D21">
            <v>2.33</v>
          </cell>
          <cell r="E21">
            <v>1.39</v>
          </cell>
          <cell r="F21">
            <v>2.31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駐車場事業会計</v>
          </cell>
          <cell r="B29" t="e">
            <v>#N/A</v>
          </cell>
          <cell r="C29">
            <v>0</v>
          </cell>
          <cell r="D29" t="e">
            <v>#N/A</v>
          </cell>
          <cell r="E29">
            <v>0</v>
          </cell>
          <cell r="F29" t="e">
            <v>#N/A</v>
          </cell>
          <cell r="G29">
            <v>0</v>
          </cell>
          <cell r="H29" t="e">
            <v>#N/A</v>
          </cell>
          <cell r="I29">
            <v>0</v>
          </cell>
          <cell r="J29" t="e">
            <v>#N/A</v>
          </cell>
          <cell r="K29">
            <v>0</v>
          </cell>
        </row>
        <row r="30">
          <cell r="A30" t="str">
            <v>国民健康保険会計</v>
          </cell>
          <cell r="B30" t="e">
            <v>#N/A</v>
          </cell>
          <cell r="C30">
            <v>0.48</v>
          </cell>
          <cell r="D30" t="e">
            <v>#N/A</v>
          </cell>
          <cell r="E30">
            <v>0.21</v>
          </cell>
          <cell r="F30" t="e">
            <v>#N/A</v>
          </cell>
          <cell r="G30">
            <v>0.28000000000000003</v>
          </cell>
          <cell r="H30" t="e">
            <v>#N/A</v>
          </cell>
          <cell r="I30">
            <v>0.17</v>
          </cell>
          <cell r="J30" t="e">
            <v>#N/A</v>
          </cell>
          <cell r="K30">
            <v>0.03</v>
          </cell>
        </row>
        <row r="31">
          <cell r="A31" t="str">
            <v>後期高齢者医療会計</v>
          </cell>
          <cell r="B31" t="e">
            <v>#N/A</v>
          </cell>
          <cell r="C31">
            <v>0.22</v>
          </cell>
          <cell r="D31" t="e">
            <v>#N/A</v>
          </cell>
          <cell r="E31">
            <v>0.21</v>
          </cell>
          <cell r="F31" t="e">
            <v>#N/A</v>
          </cell>
          <cell r="G31">
            <v>0.23</v>
          </cell>
          <cell r="H31" t="e">
            <v>#N/A</v>
          </cell>
          <cell r="I31">
            <v>0.24</v>
          </cell>
          <cell r="J31" t="e">
            <v>#N/A</v>
          </cell>
          <cell r="K31">
            <v>0.27</v>
          </cell>
        </row>
        <row r="32">
          <cell r="A32" t="str">
            <v>ばんえい競馬会計</v>
          </cell>
          <cell r="B32" t="e">
            <v>#N/A</v>
          </cell>
          <cell r="C32">
            <v>0.85</v>
          </cell>
          <cell r="D32" t="e">
            <v>#N/A</v>
          </cell>
          <cell r="E32">
            <v>0.36</v>
          </cell>
          <cell r="F32" t="e">
            <v>#N/A</v>
          </cell>
          <cell r="G32">
            <v>0.31</v>
          </cell>
          <cell r="H32" t="e">
            <v>#N/A</v>
          </cell>
          <cell r="I32">
            <v>0.3</v>
          </cell>
          <cell r="J32" t="e">
            <v>#N/A</v>
          </cell>
          <cell r="K32">
            <v>0.43</v>
          </cell>
        </row>
        <row r="33">
          <cell r="A33" t="str">
            <v>介護保険会計</v>
          </cell>
          <cell r="B33" t="e">
            <v>#N/A</v>
          </cell>
          <cell r="C33">
            <v>1.1499999999999999</v>
          </cell>
          <cell r="D33" t="e">
            <v>#N/A</v>
          </cell>
          <cell r="E33">
            <v>1.1499999999999999</v>
          </cell>
          <cell r="F33" t="e">
            <v>#N/A</v>
          </cell>
          <cell r="G33">
            <v>1.58</v>
          </cell>
          <cell r="H33" t="e">
            <v>#N/A</v>
          </cell>
          <cell r="I33">
            <v>1.26</v>
          </cell>
          <cell r="J33" t="e">
            <v>#N/A</v>
          </cell>
          <cell r="K33">
            <v>1.46</v>
          </cell>
        </row>
        <row r="34">
          <cell r="A34" t="str">
            <v>一般会計</v>
          </cell>
          <cell r="B34" t="e">
            <v>#N/A</v>
          </cell>
          <cell r="C34">
            <v>3.05</v>
          </cell>
          <cell r="D34" t="e">
            <v>#N/A</v>
          </cell>
          <cell r="E34">
            <v>5.25</v>
          </cell>
          <cell r="F34" t="e">
            <v>#N/A</v>
          </cell>
          <cell r="G34">
            <v>4.76</v>
          </cell>
          <cell r="H34" t="e">
            <v>#N/A</v>
          </cell>
          <cell r="I34">
            <v>3.39</v>
          </cell>
          <cell r="J34" t="e">
            <v>#N/A</v>
          </cell>
          <cell r="K34">
            <v>2.99</v>
          </cell>
        </row>
        <row r="35">
          <cell r="A35" t="str">
            <v>下水道事業会計</v>
          </cell>
          <cell r="B35" t="e">
            <v>#N/A</v>
          </cell>
          <cell r="C35">
            <v>3.22</v>
          </cell>
          <cell r="D35" t="e">
            <v>#N/A</v>
          </cell>
          <cell r="E35">
            <v>3.51</v>
          </cell>
          <cell r="F35" t="e">
            <v>#N/A</v>
          </cell>
          <cell r="G35">
            <v>3.36</v>
          </cell>
          <cell r="H35" t="e">
            <v>#N/A</v>
          </cell>
          <cell r="I35">
            <v>3.46</v>
          </cell>
          <cell r="J35" t="e">
            <v>#N/A</v>
          </cell>
          <cell r="K35">
            <v>4.79</v>
          </cell>
        </row>
        <row r="36">
          <cell r="A36" t="str">
            <v>水道事業会計</v>
          </cell>
          <cell r="B36" t="e">
            <v>#N/A</v>
          </cell>
          <cell r="C36">
            <v>6</v>
          </cell>
          <cell r="D36" t="e">
            <v>#N/A</v>
          </cell>
          <cell r="E36">
            <v>5.52</v>
          </cell>
          <cell r="F36" t="e">
            <v>#N/A</v>
          </cell>
          <cell r="G36">
            <v>5.41</v>
          </cell>
          <cell r="H36" t="e">
            <v>#N/A</v>
          </cell>
          <cell r="I36">
            <v>5.16</v>
          </cell>
          <cell r="J36" t="e">
            <v>#N/A</v>
          </cell>
          <cell r="K36">
            <v>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7263</v>
          </cell>
          <cell r="G42">
            <v>7168</v>
          </cell>
          <cell r="J42">
            <v>6925</v>
          </cell>
          <cell r="M42">
            <v>6728</v>
          </cell>
          <cell r="P42">
            <v>6515</v>
          </cell>
        </row>
        <row r="43">
          <cell r="A43" t="str">
            <v>一時借入金の利子</v>
          </cell>
          <cell r="B43">
            <v>0</v>
          </cell>
          <cell r="E43" t="str">
            <v>-</v>
          </cell>
          <cell r="H43">
            <v>0</v>
          </cell>
          <cell r="K43">
            <v>1</v>
          </cell>
          <cell r="N43" t="str">
            <v>-</v>
          </cell>
        </row>
        <row r="44">
          <cell r="A44" t="str">
            <v>債務負担行為に基づく支出額</v>
          </cell>
          <cell r="B44">
            <v>674</v>
          </cell>
          <cell r="E44">
            <v>674</v>
          </cell>
          <cell r="H44">
            <v>648</v>
          </cell>
          <cell r="K44">
            <v>615</v>
          </cell>
          <cell r="N44">
            <v>585</v>
          </cell>
        </row>
        <row r="45">
          <cell r="A45" t="str">
            <v>組合等が起こした地方債の元利償還金に対する負担金等</v>
          </cell>
          <cell r="B45">
            <v>205</v>
          </cell>
          <cell r="E45">
            <v>200</v>
          </cell>
          <cell r="H45">
            <v>251</v>
          </cell>
          <cell r="K45">
            <v>251</v>
          </cell>
          <cell r="N45">
            <v>282</v>
          </cell>
        </row>
        <row r="46">
          <cell r="A46" t="str">
            <v>公営企業債の元利償還金に対する繰入金</v>
          </cell>
          <cell r="B46">
            <v>1034</v>
          </cell>
          <cell r="E46">
            <v>1018</v>
          </cell>
          <cell r="H46">
            <v>1004</v>
          </cell>
          <cell r="K46">
            <v>981</v>
          </cell>
          <cell r="N46">
            <v>954</v>
          </cell>
        </row>
        <row r="47">
          <cell r="A47" t="str">
            <v>満期一括償還地方債に係る年度割相当額</v>
          </cell>
          <cell r="B47" t="str">
            <v>-</v>
          </cell>
          <cell r="E47">
            <v>13</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8487</v>
          </cell>
          <cell r="E49">
            <v>8335</v>
          </cell>
          <cell r="H49">
            <v>8160</v>
          </cell>
          <cell r="K49">
            <v>8056</v>
          </cell>
          <cell r="N49">
            <v>7821</v>
          </cell>
        </row>
        <row r="50">
          <cell r="A50" t="str">
            <v>実質公債費比率の分子</v>
          </cell>
          <cell r="B50" t="e">
            <v>#N/A</v>
          </cell>
          <cell r="C50">
            <v>3137</v>
          </cell>
          <cell r="D50" t="e">
            <v>#N/A</v>
          </cell>
          <cell r="E50" t="e">
            <v>#N/A</v>
          </cell>
          <cell r="F50">
            <v>3072</v>
          </cell>
          <cell r="G50" t="e">
            <v>#N/A</v>
          </cell>
          <cell r="H50" t="e">
            <v>#N/A</v>
          </cell>
          <cell r="I50">
            <v>3138</v>
          </cell>
          <cell r="J50" t="e">
            <v>#N/A</v>
          </cell>
          <cell r="K50" t="e">
            <v>#N/A</v>
          </cell>
          <cell r="L50">
            <v>3176</v>
          </cell>
          <cell r="M50" t="e">
            <v>#N/A</v>
          </cell>
          <cell r="N50" t="e">
            <v>#N/A</v>
          </cell>
          <cell r="O50">
            <v>3127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51641</v>
          </cell>
          <cell r="G56">
            <v>50055</v>
          </cell>
          <cell r="J56">
            <v>47265</v>
          </cell>
          <cell r="M56">
            <v>44774</v>
          </cell>
          <cell r="P56">
            <v>41953</v>
          </cell>
        </row>
        <row r="57">
          <cell r="A57" t="str">
            <v>充当可能特定歳入</v>
          </cell>
          <cell r="D57">
            <v>20011</v>
          </cell>
          <cell r="G57">
            <v>19652</v>
          </cell>
          <cell r="J57">
            <v>19948</v>
          </cell>
          <cell r="M57">
            <v>19761</v>
          </cell>
          <cell r="P57">
            <v>20673</v>
          </cell>
        </row>
        <row r="58">
          <cell r="A58" t="str">
            <v>充当可能基金</v>
          </cell>
          <cell r="D58">
            <v>10750</v>
          </cell>
          <cell r="G58">
            <v>13052</v>
          </cell>
          <cell r="J58">
            <v>16498</v>
          </cell>
          <cell r="M58">
            <v>19942</v>
          </cell>
          <cell r="P58">
            <v>24868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7720</v>
          </cell>
          <cell r="E62">
            <v>7730</v>
          </cell>
          <cell r="H62">
            <v>7703</v>
          </cell>
          <cell r="K62">
            <v>7724</v>
          </cell>
          <cell r="N62">
            <v>8402</v>
          </cell>
        </row>
        <row r="63">
          <cell r="A63" t="str">
            <v>組合等負担等見込額</v>
          </cell>
          <cell r="B63">
            <v>1819</v>
          </cell>
          <cell r="E63">
            <v>1638</v>
          </cell>
          <cell r="H63">
            <v>1394</v>
          </cell>
          <cell r="K63">
            <v>1282</v>
          </cell>
          <cell r="N63">
            <v>1034</v>
          </cell>
        </row>
        <row r="64">
          <cell r="A64" t="str">
            <v>公営企業債等繰入見込額</v>
          </cell>
          <cell r="B64">
            <v>8186</v>
          </cell>
          <cell r="E64">
            <v>8241</v>
          </cell>
          <cell r="H64">
            <v>8435</v>
          </cell>
          <cell r="K64">
            <v>8605</v>
          </cell>
          <cell r="N64">
            <v>8810</v>
          </cell>
        </row>
        <row r="65">
          <cell r="A65" t="str">
            <v>債務負担行為に基づく支出予定額</v>
          </cell>
          <cell r="B65">
            <v>8152</v>
          </cell>
          <cell r="E65">
            <v>7545</v>
          </cell>
          <cell r="H65">
            <v>7138</v>
          </cell>
          <cell r="K65">
            <v>6475</v>
          </cell>
          <cell r="N65">
            <v>6166</v>
          </cell>
        </row>
        <row r="66">
          <cell r="A66" t="str">
            <v>一般会計等に係る地方債の現在高</v>
          </cell>
          <cell r="B66">
            <v>82305</v>
          </cell>
          <cell r="E66">
            <v>78330</v>
          </cell>
          <cell r="H66">
            <v>73379</v>
          </cell>
          <cell r="K66">
            <v>68908</v>
          </cell>
          <cell r="N66">
            <v>67100</v>
          </cell>
        </row>
        <row r="67">
          <cell r="A67" t="str">
            <v>将来負担比率の分子</v>
          </cell>
          <cell r="B67" t="e">
            <v>#N/A</v>
          </cell>
          <cell r="C67">
            <v>25780</v>
          </cell>
          <cell r="D67" t="e">
            <v>#N/A</v>
          </cell>
          <cell r="E67" t="e">
            <v>#N/A</v>
          </cell>
          <cell r="F67">
            <v>20724</v>
          </cell>
          <cell r="G67" t="e">
            <v>#N/A</v>
          </cell>
          <cell r="H67" t="e">
            <v>#N/A</v>
          </cell>
          <cell r="I67">
            <v>14338</v>
          </cell>
          <cell r="J67" t="e">
            <v>#N/A</v>
          </cell>
          <cell r="K67" t="e">
            <v>#N/A</v>
          </cell>
          <cell r="L67">
            <v>8516</v>
          </cell>
          <cell r="M67" t="e">
            <v>#N/A</v>
          </cell>
          <cell r="N67" t="e">
            <v>#N/A</v>
          </cell>
          <cell r="O67">
            <v>4019</v>
          </cell>
          <cell r="P67" t="e">
            <v>#N/A</v>
          </cell>
        </row>
        <row r="71">
          <cell r="B71" t="str">
            <v>R04</v>
          </cell>
          <cell r="C71" t="str">
            <v>R05</v>
          </cell>
          <cell r="D71" t="str">
            <v>R06</v>
          </cell>
        </row>
        <row r="72">
          <cell r="A72" t="str">
            <v>財政調整基金</v>
          </cell>
          <cell r="B72">
            <v>2911</v>
          </cell>
          <cell r="C72">
            <v>4068</v>
          </cell>
          <cell r="D72">
            <v>5222</v>
          </cell>
        </row>
        <row r="73">
          <cell r="A73" t="str">
            <v>減債基金</v>
          </cell>
          <cell r="B73">
            <v>1</v>
          </cell>
          <cell r="C73">
            <v>1</v>
          </cell>
          <cell r="D73" t="str">
            <v>-</v>
          </cell>
        </row>
        <row r="74">
          <cell r="A74" t="str">
            <v>その他特定目的基金</v>
          </cell>
          <cell r="B74">
            <v>5546</v>
          </cell>
          <cell r="C74">
            <v>6132</v>
          </cell>
          <cell r="D74">
            <v>8282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60" zoomScaleNormal="60" workbookViewId="0"/>
  </sheetViews>
  <sheetFormatPr defaultColWidth="0" defaultRowHeight="10.8" zeroHeight="1" x14ac:dyDescent="0.2"/>
  <cols>
    <col min="1" max="11" width="2.109375" style="61" customWidth="1"/>
    <col min="12" max="12" width="2.21875" style="61" customWidth="1"/>
    <col min="13" max="17" width="2.33203125" style="61" customWidth="1"/>
    <col min="18" max="119" width="2.109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101144030</v>
      </c>
      <c r="BO4" s="92"/>
      <c r="BP4" s="92"/>
      <c r="BQ4" s="92"/>
      <c r="BR4" s="92"/>
      <c r="BS4" s="92"/>
      <c r="BT4" s="92"/>
      <c r="BU4" s="93"/>
      <c r="BV4" s="91">
        <v>91390281</v>
      </c>
      <c r="BW4" s="92"/>
      <c r="BX4" s="92"/>
      <c r="BY4" s="92"/>
      <c r="BZ4" s="92"/>
      <c r="CA4" s="92"/>
      <c r="CB4" s="92"/>
      <c r="CC4" s="93"/>
      <c r="CD4" s="94" t="s">
        <v>30</v>
      </c>
      <c r="CE4" s="95"/>
      <c r="CF4" s="95"/>
      <c r="CG4" s="95"/>
      <c r="CH4" s="95"/>
      <c r="CI4" s="95"/>
      <c r="CJ4" s="95"/>
      <c r="CK4" s="95"/>
      <c r="CL4" s="95"/>
      <c r="CM4" s="95"/>
      <c r="CN4" s="95"/>
      <c r="CO4" s="95"/>
      <c r="CP4" s="95"/>
      <c r="CQ4" s="95"/>
      <c r="CR4" s="95"/>
      <c r="CS4" s="96"/>
      <c r="CT4" s="97">
        <v>3</v>
      </c>
      <c r="CU4" s="98"/>
      <c r="CV4" s="98"/>
      <c r="CW4" s="98"/>
      <c r="CX4" s="98"/>
      <c r="CY4" s="98"/>
      <c r="CZ4" s="98"/>
      <c r="DA4" s="99"/>
      <c r="DB4" s="97">
        <v>3.4</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99842658</v>
      </c>
      <c r="BO5" s="114"/>
      <c r="BP5" s="114"/>
      <c r="BQ5" s="114"/>
      <c r="BR5" s="114"/>
      <c r="BS5" s="114"/>
      <c r="BT5" s="114"/>
      <c r="BU5" s="115"/>
      <c r="BV5" s="113">
        <v>89851943</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91.1</v>
      </c>
      <c r="CU5" s="120"/>
      <c r="CV5" s="120"/>
      <c r="CW5" s="120"/>
      <c r="CX5" s="120"/>
      <c r="CY5" s="120"/>
      <c r="CZ5" s="120"/>
      <c r="DA5" s="121"/>
      <c r="DB5" s="119">
        <v>89.4</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1301372</v>
      </c>
      <c r="BO6" s="114"/>
      <c r="BP6" s="114"/>
      <c r="BQ6" s="114"/>
      <c r="BR6" s="114"/>
      <c r="BS6" s="114"/>
      <c r="BT6" s="114"/>
      <c r="BU6" s="115"/>
      <c r="BV6" s="113">
        <v>1538338</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91.4</v>
      </c>
      <c r="CU6" s="133"/>
      <c r="CV6" s="133"/>
      <c r="CW6" s="133"/>
      <c r="CX6" s="133"/>
      <c r="CY6" s="133"/>
      <c r="CZ6" s="133"/>
      <c r="DA6" s="134"/>
      <c r="DB6" s="132">
        <v>90.1</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9282</v>
      </c>
      <c r="BO7" s="114"/>
      <c r="BP7" s="114"/>
      <c r="BQ7" s="114"/>
      <c r="BR7" s="114"/>
      <c r="BS7" s="114"/>
      <c r="BT7" s="114"/>
      <c r="BU7" s="115"/>
      <c r="BV7" s="113">
        <v>89746</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43103884</v>
      </c>
      <c r="CU7" s="114"/>
      <c r="CV7" s="114"/>
      <c r="CW7" s="114"/>
      <c r="CX7" s="114"/>
      <c r="CY7" s="114"/>
      <c r="CZ7" s="114"/>
      <c r="DA7" s="115"/>
      <c r="DB7" s="113">
        <v>42662066</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1292090</v>
      </c>
      <c r="BO8" s="114"/>
      <c r="BP8" s="114"/>
      <c r="BQ8" s="114"/>
      <c r="BR8" s="114"/>
      <c r="BS8" s="114"/>
      <c r="BT8" s="114"/>
      <c r="BU8" s="115"/>
      <c r="BV8" s="113">
        <v>1448592</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0.6</v>
      </c>
      <c r="CU8" s="149"/>
      <c r="CV8" s="149"/>
      <c r="CW8" s="149"/>
      <c r="CX8" s="149"/>
      <c r="CY8" s="149"/>
      <c r="CZ8" s="149"/>
      <c r="DA8" s="150"/>
      <c r="DB8" s="148">
        <v>0.6</v>
      </c>
      <c r="DC8" s="149"/>
      <c r="DD8" s="149"/>
      <c r="DE8" s="149"/>
      <c r="DF8" s="149"/>
      <c r="DG8" s="149"/>
      <c r="DH8" s="149"/>
      <c r="DI8" s="150"/>
    </row>
    <row r="9" spans="1:119" ht="18.75" customHeight="1" thickBot="1" x14ac:dyDescent="0.25">
      <c r="A9" s="63"/>
      <c r="B9" s="74" t="s">
        <v>48</v>
      </c>
      <c r="C9" s="75"/>
      <c r="D9" s="75"/>
      <c r="E9" s="75"/>
      <c r="F9" s="75"/>
      <c r="G9" s="75"/>
      <c r="H9" s="75"/>
      <c r="I9" s="75"/>
      <c r="J9" s="75"/>
      <c r="K9" s="151"/>
      <c r="L9" s="152" t="s">
        <v>49</v>
      </c>
      <c r="M9" s="153"/>
      <c r="N9" s="153"/>
      <c r="O9" s="153"/>
      <c r="P9" s="153"/>
      <c r="Q9" s="154"/>
      <c r="R9" s="155">
        <v>166536</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-156502</v>
      </c>
      <c r="BO9" s="114"/>
      <c r="BP9" s="114"/>
      <c r="BQ9" s="114"/>
      <c r="BR9" s="114"/>
      <c r="BS9" s="114"/>
      <c r="BT9" s="114"/>
      <c r="BU9" s="115"/>
      <c r="BV9" s="113">
        <v>-565187</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12.6</v>
      </c>
      <c r="CU9" s="120"/>
      <c r="CV9" s="120"/>
      <c r="CW9" s="120"/>
      <c r="CX9" s="120"/>
      <c r="CY9" s="120"/>
      <c r="CZ9" s="120"/>
      <c r="DA9" s="121"/>
      <c r="DB9" s="119">
        <v>13.7</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54</v>
      </c>
      <c r="M10" s="106"/>
      <c r="N10" s="106"/>
      <c r="O10" s="106"/>
      <c r="P10" s="106"/>
      <c r="Q10" s="107"/>
      <c r="R10" s="159">
        <v>169327</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32</v>
      </c>
      <c r="AV10" s="109"/>
      <c r="AW10" s="109"/>
      <c r="AX10" s="109"/>
      <c r="AY10" s="110" t="s">
        <v>56</v>
      </c>
      <c r="AZ10" s="111"/>
      <c r="BA10" s="111"/>
      <c r="BB10" s="111"/>
      <c r="BC10" s="111"/>
      <c r="BD10" s="111"/>
      <c r="BE10" s="111"/>
      <c r="BF10" s="111"/>
      <c r="BG10" s="111"/>
      <c r="BH10" s="111"/>
      <c r="BI10" s="111"/>
      <c r="BJ10" s="111"/>
      <c r="BK10" s="111"/>
      <c r="BL10" s="111"/>
      <c r="BM10" s="112"/>
      <c r="BN10" s="113">
        <v>1270607</v>
      </c>
      <c r="BO10" s="114"/>
      <c r="BP10" s="114"/>
      <c r="BQ10" s="114"/>
      <c r="BR10" s="114"/>
      <c r="BS10" s="114"/>
      <c r="BT10" s="114"/>
      <c r="BU10" s="115"/>
      <c r="BV10" s="113">
        <v>1191607</v>
      </c>
      <c r="BW10" s="114"/>
      <c r="BX10" s="114"/>
      <c r="BY10" s="114"/>
      <c r="BZ10" s="114"/>
      <c r="CA10" s="114"/>
      <c r="CB10" s="114"/>
      <c r="CC10" s="115"/>
      <c r="CD10" s="162" t="s">
        <v>57</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58</v>
      </c>
      <c r="M11" s="169"/>
      <c r="N11" s="169"/>
      <c r="O11" s="169"/>
      <c r="P11" s="169"/>
      <c r="Q11" s="170"/>
      <c r="R11" s="171" t="s">
        <v>59</v>
      </c>
      <c r="S11" s="172"/>
      <c r="T11" s="172"/>
      <c r="U11" s="172"/>
      <c r="V11" s="173"/>
      <c r="W11" s="82"/>
      <c r="X11" s="83"/>
      <c r="Y11" s="83"/>
      <c r="Z11" s="83"/>
      <c r="AA11" s="83"/>
      <c r="AB11" s="83"/>
      <c r="AC11" s="83"/>
      <c r="AD11" s="83"/>
      <c r="AE11" s="83"/>
      <c r="AF11" s="83"/>
      <c r="AG11" s="83"/>
      <c r="AH11" s="83"/>
      <c r="AI11" s="83"/>
      <c r="AJ11" s="83"/>
      <c r="AK11" s="83"/>
      <c r="AL11" s="84"/>
      <c r="AM11" s="105" t="s">
        <v>60</v>
      </c>
      <c r="AN11" s="106"/>
      <c r="AO11" s="106"/>
      <c r="AP11" s="106"/>
      <c r="AQ11" s="106"/>
      <c r="AR11" s="106"/>
      <c r="AS11" s="106"/>
      <c r="AT11" s="107"/>
      <c r="AU11" s="108" t="s">
        <v>32</v>
      </c>
      <c r="AV11" s="109"/>
      <c r="AW11" s="109"/>
      <c r="AX11" s="109"/>
      <c r="AY11" s="110" t="s">
        <v>61</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62</v>
      </c>
      <c r="CE11" s="117"/>
      <c r="CF11" s="117"/>
      <c r="CG11" s="117"/>
      <c r="CH11" s="117"/>
      <c r="CI11" s="117"/>
      <c r="CJ11" s="117"/>
      <c r="CK11" s="117"/>
      <c r="CL11" s="117"/>
      <c r="CM11" s="117"/>
      <c r="CN11" s="117"/>
      <c r="CO11" s="117"/>
      <c r="CP11" s="117"/>
      <c r="CQ11" s="117"/>
      <c r="CR11" s="117"/>
      <c r="CS11" s="118"/>
      <c r="CT11" s="148" t="s">
        <v>63</v>
      </c>
      <c r="CU11" s="149"/>
      <c r="CV11" s="149"/>
      <c r="CW11" s="149"/>
      <c r="CX11" s="149"/>
      <c r="CY11" s="149"/>
      <c r="CZ11" s="149"/>
      <c r="DA11" s="150"/>
      <c r="DB11" s="148" t="s">
        <v>63</v>
      </c>
      <c r="DC11" s="149"/>
      <c r="DD11" s="149"/>
      <c r="DE11" s="149"/>
      <c r="DF11" s="149"/>
      <c r="DG11" s="149"/>
      <c r="DH11" s="149"/>
      <c r="DI11" s="150"/>
    </row>
    <row r="12" spans="1:119" ht="18.75" customHeight="1" x14ac:dyDescent="0.2">
      <c r="A12" s="63"/>
      <c r="B12" s="174" t="s">
        <v>64</v>
      </c>
      <c r="C12" s="175"/>
      <c r="D12" s="175"/>
      <c r="E12" s="175"/>
      <c r="F12" s="175"/>
      <c r="G12" s="175"/>
      <c r="H12" s="175"/>
      <c r="I12" s="175"/>
      <c r="J12" s="175"/>
      <c r="K12" s="176"/>
      <c r="L12" s="177" t="s">
        <v>65</v>
      </c>
      <c r="M12" s="178"/>
      <c r="N12" s="178"/>
      <c r="O12" s="178"/>
      <c r="P12" s="178"/>
      <c r="Q12" s="179"/>
      <c r="R12" s="180">
        <v>160810</v>
      </c>
      <c r="S12" s="181"/>
      <c r="T12" s="181"/>
      <c r="U12" s="181"/>
      <c r="V12" s="182"/>
      <c r="W12" s="183" t="s">
        <v>24</v>
      </c>
      <c r="X12" s="109"/>
      <c r="Y12" s="109"/>
      <c r="Z12" s="109"/>
      <c r="AA12" s="109"/>
      <c r="AB12" s="184"/>
      <c r="AC12" s="185" t="s">
        <v>66</v>
      </c>
      <c r="AD12" s="186"/>
      <c r="AE12" s="186"/>
      <c r="AF12" s="186"/>
      <c r="AG12" s="187"/>
      <c r="AH12" s="185" t="s">
        <v>67</v>
      </c>
      <c r="AI12" s="186"/>
      <c r="AJ12" s="186"/>
      <c r="AK12" s="186"/>
      <c r="AL12" s="188"/>
      <c r="AM12" s="105" t="s">
        <v>68</v>
      </c>
      <c r="AN12" s="106"/>
      <c r="AO12" s="106"/>
      <c r="AP12" s="106"/>
      <c r="AQ12" s="106"/>
      <c r="AR12" s="106"/>
      <c r="AS12" s="106"/>
      <c r="AT12" s="107"/>
      <c r="AU12" s="108" t="s">
        <v>69</v>
      </c>
      <c r="AV12" s="109"/>
      <c r="AW12" s="109"/>
      <c r="AX12" s="109"/>
      <c r="AY12" s="110" t="s">
        <v>70</v>
      </c>
      <c r="AZ12" s="111"/>
      <c r="BA12" s="111"/>
      <c r="BB12" s="111"/>
      <c r="BC12" s="111"/>
      <c r="BD12" s="111"/>
      <c r="BE12" s="111"/>
      <c r="BF12" s="111"/>
      <c r="BG12" s="111"/>
      <c r="BH12" s="111"/>
      <c r="BI12" s="111"/>
      <c r="BJ12" s="111"/>
      <c r="BK12" s="111"/>
      <c r="BL12" s="111"/>
      <c r="BM12" s="112"/>
      <c r="BN12" s="113">
        <v>116748</v>
      </c>
      <c r="BO12" s="114"/>
      <c r="BP12" s="114"/>
      <c r="BQ12" s="114"/>
      <c r="BR12" s="114"/>
      <c r="BS12" s="114"/>
      <c r="BT12" s="114"/>
      <c r="BU12" s="115"/>
      <c r="BV12" s="113">
        <v>34674</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63</v>
      </c>
      <c r="CU12" s="149"/>
      <c r="CV12" s="149"/>
      <c r="CW12" s="149"/>
      <c r="CX12" s="149"/>
      <c r="CY12" s="149"/>
      <c r="CZ12" s="149"/>
      <c r="DA12" s="150"/>
      <c r="DB12" s="148" t="s">
        <v>63</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159280</v>
      </c>
      <c r="S13" s="197"/>
      <c r="T13" s="197"/>
      <c r="U13" s="197"/>
      <c r="V13" s="198"/>
      <c r="W13" s="127" t="s">
        <v>73</v>
      </c>
      <c r="X13" s="128"/>
      <c r="Y13" s="128"/>
      <c r="Z13" s="128"/>
      <c r="AA13" s="128"/>
      <c r="AB13" s="123"/>
      <c r="AC13" s="159">
        <v>3616</v>
      </c>
      <c r="AD13" s="160"/>
      <c r="AE13" s="160"/>
      <c r="AF13" s="160"/>
      <c r="AG13" s="199"/>
      <c r="AH13" s="159">
        <v>3923</v>
      </c>
      <c r="AI13" s="160"/>
      <c r="AJ13" s="160"/>
      <c r="AK13" s="160"/>
      <c r="AL13" s="161"/>
      <c r="AM13" s="105" t="s">
        <v>74</v>
      </c>
      <c r="AN13" s="106"/>
      <c r="AO13" s="106"/>
      <c r="AP13" s="106"/>
      <c r="AQ13" s="106"/>
      <c r="AR13" s="106"/>
      <c r="AS13" s="106"/>
      <c r="AT13" s="107"/>
      <c r="AU13" s="108" t="s">
        <v>69</v>
      </c>
      <c r="AV13" s="109"/>
      <c r="AW13" s="109"/>
      <c r="AX13" s="109"/>
      <c r="AY13" s="110" t="s">
        <v>75</v>
      </c>
      <c r="AZ13" s="111"/>
      <c r="BA13" s="111"/>
      <c r="BB13" s="111"/>
      <c r="BC13" s="111"/>
      <c r="BD13" s="111"/>
      <c r="BE13" s="111"/>
      <c r="BF13" s="111"/>
      <c r="BG13" s="111"/>
      <c r="BH13" s="111"/>
      <c r="BI13" s="111"/>
      <c r="BJ13" s="111"/>
      <c r="BK13" s="111"/>
      <c r="BL13" s="111"/>
      <c r="BM13" s="112"/>
      <c r="BN13" s="113">
        <v>997357</v>
      </c>
      <c r="BO13" s="114"/>
      <c r="BP13" s="114"/>
      <c r="BQ13" s="114"/>
      <c r="BR13" s="114"/>
      <c r="BS13" s="114"/>
      <c r="BT13" s="114"/>
      <c r="BU13" s="115"/>
      <c r="BV13" s="113">
        <v>591746</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8.1999999999999993</v>
      </c>
      <c r="CU13" s="120"/>
      <c r="CV13" s="120"/>
      <c r="CW13" s="120"/>
      <c r="CX13" s="120"/>
      <c r="CY13" s="120"/>
      <c r="CZ13" s="120"/>
      <c r="DA13" s="121"/>
      <c r="DB13" s="119">
        <v>8.1999999999999993</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162460</v>
      </c>
      <c r="S14" s="197"/>
      <c r="T14" s="197"/>
      <c r="U14" s="197"/>
      <c r="V14" s="198"/>
      <c r="W14" s="85"/>
      <c r="X14" s="86"/>
      <c r="Y14" s="86"/>
      <c r="Z14" s="86"/>
      <c r="AA14" s="86"/>
      <c r="AB14" s="101"/>
      <c r="AC14" s="203">
        <v>5.0999999999999996</v>
      </c>
      <c r="AD14" s="204"/>
      <c r="AE14" s="204"/>
      <c r="AF14" s="204"/>
      <c r="AG14" s="205"/>
      <c r="AH14" s="203">
        <v>5.3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10.3</v>
      </c>
      <c r="CU14" s="211"/>
      <c r="CV14" s="211"/>
      <c r="CW14" s="211"/>
      <c r="CX14" s="211"/>
      <c r="CY14" s="211"/>
      <c r="CZ14" s="211"/>
      <c r="DA14" s="212"/>
      <c r="DB14" s="210">
        <v>22.2</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161186</v>
      </c>
      <c r="S15" s="197"/>
      <c r="T15" s="197"/>
      <c r="U15" s="197"/>
      <c r="V15" s="198"/>
      <c r="W15" s="127" t="s">
        <v>79</v>
      </c>
      <c r="X15" s="128"/>
      <c r="Y15" s="128"/>
      <c r="Z15" s="128"/>
      <c r="AA15" s="128"/>
      <c r="AB15" s="123"/>
      <c r="AC15" s="159">
        <v>12675</v>
      </c>
      <c r="AD15" s="160"/>
      <c r="AE15" s="160"/>
      <c r="AF15" s="160"/>
      <c r="AG15" s="199"/>
      <c r="AH15" s="159">
        <v>14264</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22067545</v>
      </c>
      <c r="BO15" s="92"/>
      <c r="BP15" s="92"/>
      <c r="BQ15" s="92"/>
      <c r="BR15" s="92"/>
      <c r="BS15" s="92"/>
      <c r="BT15" s="92"/>
      <c r="BU15" s="93"/>
      <c r="BV15" s="91">
        <v>22099078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18</v>
      </c>
      <c r="AD16" s="204"/>
      <c r="AE16" s="204"/>
      <c r="AF16" s="204"/>
      <c r="AG16" s="205"/>
      <c r="AH16" s="203">
        <v>19.2</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37230242</v>
      </c>
      <c r="BO16" s="114"/>
      <c r="BP16" s="114"/>
      <c r="BQ16" s="114"/>
      <c r="BR16" s="114"/>
      <c r="BS16" s="114"/>
      <c r="BT16" s="114"/>
      <c r="BU16" s="115"/>
      <c r="BV16" s="113">
        <v>36506647</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54217</v>
      </c>
      <c r="AD17" s="160"/>
      <c r="AE17" s="160"/>
      <c r="AF17" s="160"/>
      <c r="AG17" s="199"/>
      <c r="AH17" s="159">
        <v>56126</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27774864</v>
      </c>
      <c r="BO17" s="114"/>
      <c r="BP17" s="114"/>
      <c r="BQ17" s="114"/>
      <c r="BR17" s="114"/>
      <c r="BS17" s="114"/>
      <c r="BT17" s="114"/>
      <c r="BU17" s="115"/>
      <c r="BV17" s="113">
        <v>27786524</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89</v>
      </c>
      <c r="C18" s="151"/>
      <c r="D18" s="151"/>
      <c r="E18" s="235"/>
      <c r="F18" s="235"/>
      <c r="G18" s="235"/>
      <c r="H18" s="235"/>
      <c r="I18" s="235"/>
      <c r="J18" s="235"/>
      <c r="K18" s="235"/>
      <c r="L18" s="236">
        <v>619.34</v>
      </c>
      <c r="M18" s="236"/>
      <c r="N18" s="236"/>
      <c r="O18" s="236"/>
      <c r="P18" s="236"/>
      <c r="Q18" s="236"/>
      <c r="R18" s="237"/>
      <c r="S18" s="237"/>
      <c r="T18" s="237"/>
      <c r="U18" s="237"/>
      <c r="V18" s="238"/>
      <c r="W18" s="143"/>
      <c r="X18" s="144"/>
      <c r="Y18" s="144"/>
      <c r="Z18" s="144"/>
      <c r="AA18" s="144"/>
      <c r="AB18" s="139"/>
      <c r="AC18" s="239">
        <v>76.900000000000006</v>
      </c>
      <c r="AD18" s="240"/>
      <c r="AE18" s="240"/>
      <c r="AF18" s="240"/>
      <c r="AG18" s="241"/>
      <c r="AH18" s="239">
        <v>75.5</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41868972</v>
      </c>
      <c r="BO18" s="114"/>
      <c r="BP18" s="114"/>
      <c r="BQ18" s="114"/>
      <c r="BR18" s="114"/>
      <c r="BS18" s="114"/>
      <c r="BT18" s="114"/>
      <c r="BU18" s="115"/>
      <c r="BV18" s="113">
        <v>40010100</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91</v>
      </c>
      <c r="C19" s="151"/>
      <c r="D19" s="151"/>
      <c r="E19" s="235"/>
      <c r="F19" s="235"/>
      <c r="G19" s="235"/>
      <c r="H19" s="235"/>
      <c r="I19" s="235"/>
      <c r="J19" s="235"/>
      <c r="K19" s="235"/>
      <c r="L19" s="243">
        <v>269</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56503039</v>
      </c>
      <c r="BO19" s="114"/>
      <c r="BP19" s="114"/>
      <c r="BQ19" s="114"/>
      <c r="BR19" s="114"/>
      <c r="BS19" s="114"/>
      <c r="BT19" s="114"/>
      <c r="BU19" s="115"/>
      <c r="BV19" s="113">
        <v>53645124</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93</v>
      </c>
      <c r="C20" s="151"/>
      <c r="D20" s="151"/>
      <c r="E20" s="235"/>
      <c r="F20" s="235"/>
      <c r="G20" s="235"/>
      <c r="H20" s="235"/>
      <c r="I20" s="235"/>
      <c r="J20" s="235"/>
      <c r="K20" s="235"/>
      <c r="L20" s="243">
        <v>80175</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67100314</v>
      </c>
      <c r="BO22" s="92"/>
      <c r="BP22" s="92"/>
      <c r="BQ22" s="92"/>
      <c r="BR22" s="92"/>
      <c r="BS22" s="92"/>
      <c r="BT22" s="92"/>
      <c r="BU22" s="93"/>
      <c r="BV22" s="91">
        <v>68907779</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40411514</v>
      </c>
      <c r="BO23" s="114"/>
      <c r="BP23" s="114"/>
      <c r="BQ23" s="114"/>
      <c r="BR23" s="114"/>
      <c r="BS23" s="114"/>
      <c r="BT23" s="114"/>
      <c r="BU23" s="115"/>
      <c r="BV23" s="113">
        <v>43395957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103</v>
      </c>
      <c r="F24" s="106"/>
      <c r="G24" s="106"/>
      <c r="H24" s="106"/>
      <c r="I24" s="106"/>
      <c r="J24" s="106"/>
      <c r="K24" s="107"/>
      <c r="L24" s="159">
        <v>1</v>
      </c>
      <c r="M24" s="160"/>
      <c r="N24" s="160"/>
      <c r="O24" s="160"/>
      <c r="P24" s="199"/>
      <c r="Q24" s="159">
        <v>10050</v>
      </c>
      <c r="R24" s="160"/>
      <c r="S24" s="160"/>
      <c r="T24" s="160"/>
      <c r="U24" s="160"/>
      <c r="V24" s="199"/>
      <c r="W24" s="280"/>
      <c r="X24" s="275"/>
      <c r="Y24" s="276"/>
      <c r="Z24" s="158" t="s">
        <v>104</v>
      </c>
      <c r="AA24" s="106"/>
      <c r="AB24" s="106"/>
      <c r="AC24" s="106"/>
      <c r="AD24" s="106"/>
      <c r="AE24" s="106"/>
      <c r="AF24" s="106"/>
      <c r="AG24" s="107"/>
      <c r="AH24" s="159">
        <v>1129</v>
      </c>
      <c r="AI24" s="160"/>
      <c r="AJ24" s="160"/>
      <c r="AK24" s="160"/>
      <c r="AL24" s="199"/>
      <c r="AM24" s="159">
        <v>3433289</v>
      </c>
      <c r="AN24" s="160"/>
      <c r="AO24" s="160"/>
      <c r="AP24" s="160"/>
      <c r="AQ24" s="160"/>
      <c r="AR24" s="199"/>
      <c r="AS24" s="159">
        <v>3041</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44994010</v>
      </c>
      <c r="BO24" s="114"/>
      <c r="BP24" s="114"/>
      <c r="BQ24" s="114"/>
      <c r="BR24" s="114"/>
      <c r="BS24" s="114"/>
      <c r="BT24" s="114"/>
      <c r="BU24" s="115"/>
      <c r="BV24" s="113">
        <v>44568850</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106</v>
      </c>
      <c r="F25" s="106"/>
      <c r="G25" s="106"/>
      <c r="H25" s="106"/>
      <c r="I25" s="106"/>
      <c r="J25" s="106"/>
      <c r="K25" s="107"/>
      <c r="L25" s="159">
        <v>2</v>
      </c>
      <c r="M25" s="160"/>
      <c r="N25" s="160"/>
      <c r="O25" s="160"/>
      <c r="P25" s="199"/>
      <c r="Q25" s="159">
        <v>8050</v>
      </c>
      <c r="R25" s="160"/>
      <c r="S25" s="160"/>
      <c r="T25" s="160"/>
      <c r="U25" s="160"/>
      <c r="V25" s="199"/>
      <c r="W25" s="280"/>
      <c r="X25" s="275"/>
      <c r="Y25" s="276"/>
      <c r="Z25" s="158" t="s">
        <v>107</v>
      </c>
      <c r="AA25" s="106"/>
      <c r="AB25" s="106"/>
      <c r="AC25" s="106"/>
      <c r="AD25" s="106"/>
      <c r="AE25" s="106"/>
      <c r="AF25" s="106"/>
      <c r="AG25" s="107"/>
      <c r="AH25" s="159">
        <v>178</v>
      </c>
      <c r="AI25" s="160"/>
      <c r="AJ25" s="160"/>
      <c r="AK25" s="160"/>
      <c r="AL25" s="199"/>
      <c r="AM25" s="159">
        <v>576008</v>
      </c>
      <c r="AN25" s="160"/>
      <c r="AO25" s="160"/>
      <c r="AP25" s="160"/>
      <c r="AQ25" s="160"/>
      <c r="AR25" s="199"/>
      <c r="AS25" s="159">
        <v>3236</v>
      </c>
      <c r="AT25" s="160"/>
      <c r="AU25" s="160"/>
      <c r="AV25" s="160"/>
      <c r="AW25" s="160"/>
      <c r="AX25" s="161"/>
      <c r="AY25" s="88" t="s">
        <v>108</v>
      </c>
      <c r="AZ25" s="89"/>
      <c r="BA25" s="89"/>
      <c r="BB25" s="89"/>
      <c r="BC25" s="89"/>
      <c r="BD25" s="89"/>
      <c r="BE25" s="89"/>
      <c r="BF25" s="89"/>
      <c r="BG25" s="89"/>
      <c r="BH25" s="89"/>
      <c r="BI25" s="89"/>
      <c r="BJ25" s="89"/>
      <c r="BK25" s="89"/>
      <c r="BL25" s="89"/>
      <c r="BM25" s="90"/>
      <c r="BN25" s="91">
        <v>27618521</v>
      </c>
      <c r="BO25" s="92"/>
      <c r="BP25" s="92"/>
      <c r="BQ25" s="92"/>
      <c r="BR25" s="92"/>
      <c r="BS25" s="92"/>
      <c r="BT25" s="92"/>
      <c r="BU25" s="93"/>
      <c r="BV25" s="91">
        <v>26687801</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109</v>
      </c>
      <c r="F26" s="106"/>
      <c r="G26" s="106"/>
      <c r="H26" s="106"/>
      <c r="I26" s="106"/>
      <c r="J26" s="106"/>
      <c r="K26" s="107"/>
      <c r="L26" s="159">
        <v>1</v>
      </c>
      <c r="M26" s="160"/>
      <c r="N26" s="160"/>
      <c r="O26" s="160"/>
      <c r="P26" s="199"/>
      <c r="Q26" s="159">
        <v>6930</v>
      </c>
      <c r="R26" s="160"/>
      <c r="S26" s="160"/>
      <c r="T26" s="160"/>
      <c r="U26" s="160"/>
      <c r="V26" s="199"/>
      <c r="W26" s="280"/>
      <c r="X26" s="275"/>
      <c r="Y26" s="276"/>
      <c r="Z26" s="158" t="s">
        <v>110</v>
      </c>
      <c r="AA26" s="285"/>
      <c r="AB26" s="285"/>
      <c r="AC26" s="285"/>
      <c r="AD26" s="285"/>
      <c r="AE26" s="285"/>
      <c r="AF26" s="285"/>
      <c r="AG26" s="286"/>
      <c r="AH26" s="159">
        <v>32</v>
      </c>
      <c r="AI26" s="160"/>
      <c r="AJ26" s="160"/>
      <c r="AK26" s="160"/>
      <c r="AL26" s="199"/>
      <c r="AM26" s="159">
        <v>91872</v>
      </c>
      <c r="AN26" s="160"/>
      <c r="AO26" s="160"/>
      <c r="AP26" s="160"/>
      <c r="AQ26" s="160"/>
      <c r="AR26" s="199"/>
      <c r="AS26" s="159">
        <v>2871</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v>13195</v>
      </c>
      <c r="BO26" s="114"/>
      <c r="BP26" s="114"/>
      <c r="BQ26" s="114"/>
      <c r="BR26" s="114"/>
      <c r="BS26" s="114"/>
      <c r="BT26" s="114"/>
      <c r="BU26" s="115"/>
      <c r="BV26" s="113">
        <v>13263</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112</v>
      </c>
      <c r="F27" s="106"/>
      <c r="G27" s="106"/>
      <c r="H27" s="106"/>
      <c r="I27" s="106"/>
      <c r="J27" s="106"/>
      <c r="K27" s="107"/>
      <c r="L27" s="159">
        <v>1</v>
      </c>
      <c r="M27" s="160"/>
      <c r="N27" s="160"/>
      <c r="O27" s="160"/>
      <c r="P27" s="199"/>
      <c r="Q27" s="159">
        <v>5800</v>
      </c>
      <c r="R27" s="160"/>
      <c r="S27" s="160"/>
      <c r="T27" s="160"/>
      <c r="U27" s="160"/>
      <c r="V27" s="199"/>
      <c r="W27" s="280"/>
      <c r="X27" s="275"/>
      <c r="Y27" s="276"/>
      <c r="Z27" s="158" t="s">
        <v>113</v>
      </c>
      <c r="AA27" s="106"/>
      <c r="AB27" s="106"/>
      <c r="AC27" s="106"/>
      <c r="AD27" s="106"/>
      <c r="AE27" s="106"/>
      <c r="AF27" s="106"/>
      <c r="AG27" s="107"/>
      <c r="AH27" s="159">
        <v>55</v>
      </c>
      <c r="AI27" s="160"/>
      <c r="AJ27" s="160"/>
      <c r="AK27" s="160"/>
      <c r="AL27" s="199"/>
      <c r="AM27" s="159">
        <v>216986</v>
      </c>
      <c r="AN27" s="160"/>
      <c r="AO27" s="160"/>
      <c r="AP27" s="160"/>
      <c r="AQ27" s="160"/>
      <c r="AR27" s="199"/>
      <c r="AS27" s="159">
        <v>3945</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t="s">
        <v>63</v>
      </c>
      <c r="BO27" s="261"/>
      <c r="BP27" s="261"/>
      <c r="BQ27" s="261"/>
      <c r="BR27" s="261"/>
      <c r="BS27" s="261"/>
      <c r="BT27" s="261"/>
      <c r="BU27" s="262"/>
      <c r="BV27" s="260" t="s">
        <v>63</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115</v>
      </c>
      <c r="F28" s="106"/>
      <c r="G28" s="106"/>
      <c r="H28" s="106"/>
      <c r="I28" s="106"/>
      <c r="J28" s="106"/>
      <c r="K28" s="107"/>
      <c r="L28" s="159">
        <v>1</v>
      </c>
      <c r="M28" s="160"/>
      <c r="N28" s="160"/>
      <c r="O28" s="160"/>
      <c r="P28" s="199"/>
      <c r="Q28" s="159">
        <v>5100</v>
      </c>
      <c r="R28" s="160"/>
      <c r="S28" s="160"/>
      <c r="T28" s="160"/>
      <c r="U28" s="160"/>
      <c r="V28" s="199"/>
      <c r="W28" s="280"/>
      <c r="X28" s="275"/>
      <c r="Y28" s="276"/>
      <c r="Z28" s="158" t="s">
        <v>116</v>
      </c>
      <c r="AA28" s="106"/>
      <c r="AB28" s="106"/>
      <c r="AC28" s="106"/>
      <c r="AD28" s="106"/>
      <c r="AE28" s="106"/>
      <c r="AF28" s="106"/>
      <c r="AG28" s="107"/>
      <c r="AH28" s="159" t="s">
        <v>63</v>
      </c>
      <c r="AI28" s="160"/>
      <c r="AJ28" s="160"/>
      <c r="AK28" s="160"/>
      <c r="AL28" s="199"/>
      <c r="AM28" s="159" t="s">
        <v>63</v>
      </c>
      <c r="AN28" s="160"/>
      <c r="AO28" s="160"/>
      <c r="AP28" s="160"/>
      <c r="AQ28" s="160"/>
      <c r="AR28" s="199"/>
      <c r="AS28" s="159" t="s">
        <v>63</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5221586</v>
      </c>
      <c r="BO28" s="92"/>
      <c r="BP28" s="92"/>
      <c r="BQ28" s="92"/>
      <c r="BR28" s="92"/>
      <c r="BS28" s="92"/>
      <c r="BT28" s="92"/>
      <c r="BU28" s="93"/>
      <c r="BV28" s="91">
        <v>4067727</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119</v>
      </c>
      <c r="F29" s="106"/>
      <c r="G29" s="106"/>
      <c r="H29" s="106"/>
      <c r="I29" s="106"/>
      <c r="J29" s="106"/>
      <c r="K29" s="107"/>
      <c r="L29" s="159">
        <v>27</v>
      </c>
      <c r="M29" s="160"/>
      <c r="N29" s="160"/>
      <c r="O29" s="160"/>
      <c r="P29" s="199"/>
      <c r="Q29" s="159">
        <v>4700</v>
      </c>
      <c r="R29" s="160"/>
      <c r="S29" s="160"/>
      <c r="T29" s="160"/>
      <c r="U29" s="160"/>
      <c r="V29" s="199"/>
      <c r="W29" s="291"/>
      <c r="X29" s="292"/>
      <c r="Y29" s="293"/>
      <c r="Z29" s="158" t="s">
        <v>120</v>
      </c>
      <c r="AA29" s="106"/>
      <c r="AB29" s="106"/>
      <c r="AC29" s="106"/>
      <c r="AD29" s="106"/>
      <c r="AE29" s="106"/>
      <c r="AF29" s="106"/>
      <c r="AG29" s="107"/>
      <c r="AH29" s="159">
        <v>1184</v>
      </c>
      <c r="AI29" s="160"/>
      <c r="AJ29" s="160"/>
      <c r="AK29" s="160"/>
      <c r="AL29" s="199"/>
      <c r="AM29" s="159">
        <v>3650275</v>
      </c>
      <c r="AN29" s="160"/>
      <c r="AO29" s="160"/>
      <c r="AP29" s="160"/>
      <c r="AQ29" s="160"/>
      <c r="AR29" s="199"/>
      <c r="AS29" s="159">
        <v>3083</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t="s">
        <v>63</v>
      </c>
      <c r="BO29" s="114"/>
      <c r="BP29" s="114"/>
      <c r="BQ29" s="114"/>
      <c r="BR29" s="114"/>
      <c r="BS29" s="114"/>
      <c r="BT29" s="114"/>
      <c r="BU29" s="115"/>
      <c r="BV29" s="113">
        <v>756</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99.1</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8281541</v>
      </c>
      <c r="BO30" s="261"/>
      <c r="BP30" s="261"/>
      <c r="BQ30" s="261"/>
      <c r="BR30" s="261"/>
      <c r="BS30" s="261"/>
      <c r="BT30" s="261"/>
      <c r="BU30" s="262"/>
      <c r="BV30" s="260">
        <v>6132331</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2">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国民健康保険会計</v>
      </c>
      <c r="X34" s="324"/>
      <c r="Y34" s="324"/>
      <c r="Z34" s="324"/>
      <c r="AA34" s="324"/>
      <c r="AB34" s="324"/>
      <c r="AC34" s="324"/>
      <c r="AD34" s="324"/>
      <c r="AE34" s="324"/>
      <c r="AF34" s="324"/>
      <c r="AG34" s="324"/>
      <c r="AH34" s="324"/>
      <c r="AI34" s="324"/>
      <c r="AJ34" s="324"/>
      <c r="AK34" s="324"/>
      <c r="AL34" s="63"/>
      <c r="AM34" s="323">
        <f>IF(AO34="","",MAX(C34:D43,U34:V43)+1)</f>
        <v>8</v>
      </c>
      <c r="AN34" s="323"/>
      <c r="AO34" s="324" t="str">
        <f>IF('各会計、関係団体の財政状況及び健全化判断比率'!B33="","",'各会計、関係団体の財政状況及び健全化判断比率'!B33)</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10</v>
      </c>
      <c r="BX34" s="323"/>
      <c r="BY34" s="324" t="str">
        <f>IF('各会計、関係団体の財政状況及び健全化判断比率'!B68="","",'各会計、関係団体の財政状況及び健全化判断比率'!B68)</f>
        <v>とかち広域消防事務組合</v>
      </c>
      <c r="BZ34" s="324"/>
      <c r="CA34" s="324"/>
      <c r="CB34" s="324"/>
      <c r="CC34" s="324"/>
      <c r="CD34" s="324"/>
      <c r="CE34" s="324"/>
      <c r="CF34" s="324"/>
      <c r="CG34" s="324"/>
      <c r="CH34" s="324"/>
      <c r="CI34" s="324"/>
      <c r="CJ34" s="324"/>
      <c r="CK34" s="324"/>
      <c r="CL34" s="324"/>
      <c r="CM34" s="324"/>
      <c r="CN34" s="63"/>
      <c r="CO34" s="323">
        <f>IF(CQ34="","",MAX(C34:D43,U34:V43,AM34:AN43,BE34:BF43,BW34:BX43)+1)</f>
        <v>13</v>
      </c>
      <c r="CP34" s="323"/>
      <c r="CQ34" s="324" t="str">
        <f>IF('各会計、関係団体の財政状況及び健全化判断比率'!BS7="","",'各会計、関係団体の財政状況及び健全化判断比率'!BS7)</f>
        <v>帯広市休日夜間急病対策協会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2">
      <c r="A35" s="63"/>
      <c r="B35" s="317"/>
      <c r="C35" s="323">
        <f>IF(E35="","",C34+1)</f>
        <v>2</v>
      </c>
      <c r="D35" s="323"/>
      <c r="E35" s="324" t="str">
        <f>IF('各会計、関係団体の財政状況及び健全化判断比率'!B8="","",'各会計、関係団体の財政状況及び健全化判断比率'!B8)</f>
        <v>中島霊園事業会計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後期高齢者医療会計</v>
      </c>
      <c r="X35" s="324"/>
      <c r="Y35" s="324"/>
      <c r="Z35" s="324"/>
      <c r="AA35" s="324"/>
      <c r="AB35" s="324"/>
      <c r="AC35" s="324"/>
      <c r="AD35" s="324"/>
      <c r="AE35" s="324"/>
      <c r="AF35" s="324"/>
      <c r="AG35" s="324"/>
      <c r="AH35" s="324"/>
      <c r="AI35" s="324"/>
      <c r="AJ35" s="324"/>
      <c r="AK35" s="324"/>
      <c r="AL35" s="63"/>
      <c r="AM35" s="323">
        <f t="shared" ref="AM35:AM43" si="0">IF(AO35="","",AM34+1)</f>
        <v>9</v>
      </c>
      <c r="AN35" s="323"/>
      <c r="AO35" s="324" t="str">
        <f>IF('各会計、関係団体の財政状況及び健全化判断比率'!B34="","",'各会計、関係団体の財政状況及び健全化判断比率'!B34)</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11</v>
      </c>
      <c r="BX35" s="323"/>
      <c r="BY35" s="324" t="str">
        <f>IF('各会計、関係団体の財政状況及び健全化判断比率'!B69="","",'各会計、関係団体の財政状況及び健全化判断比率'!B69)</f>
        <v>十勝圏複合事務組合</v>
      </c>
      <c r="BZ35" s="324"/>
      <c r="CA35" s="324"/>
      <c r="CB35" s="324"/>
      <c r="CC35" s="324"/>
      <c r="CD35" s="324"/>
      <c r="CE35" s="324"/>
      <c r="CF35" s="324"/>
      <c r="CG35" s="324"/>
      <c r="CH35" s="324"/>
      <c r="CI35" s="324"/>
      <c r="CJ35" s="324"/>
      <c r="CK35" s="324"/>
      <c r="CL35" s="324"/>
      <c r="CM35" s="324"/>
      <c r="CN35" s="63"/>
      <c r="CO35" s="323">
        <f t="shared" ref="CO35:CO43" si="3">IF(CQ35="","",CO34+1)</f>
        <v>14</v>
      </c>
      <c r="CP35" s="323"/>
      <c r="CQ35" s="324" t="str">
        <f>IF('各会計、関係団体の財政状況及び健全化判断比率'!BS8="","",'各会計、関係団体の財政状況及び健全化判断比率'!BS8)</f>
        <v>帯広市文化スポーツ振興財団</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2">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介護保険会計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12</v>
      </c>
      <c r="BX36" s="323"/>
      <c r="BY36" s="324" t="str">
        <f>IF('各会計、関係団体の財政状況及び健全化判断比率'!B70="","",'各会計、関係団体の財政状況及び健全化判断比率'!B70)</f>
        <v>十勝中部広域水道企業団</v>
      </c>
      <c r="BZ36" s="324"/>
      <c r="CA36" s="324"/>
      <c r="CB36" s="324"/>
      <c r="CC36" s="324"/>
      <c r="CD36" s="324"/>
      <c r="CE36" s="324"/>
      <c r="CF36" s="324"/>
      <c r="CG36" s="324"/>
      <c r="CH36" s="324"/>
      <c r="CI36" s="324"/>
      <c r="CJ36" s="324"/>
      <c r="CK36" s="324"/>
      <c r="CL36" s="324"/>
      <c r="CM36" s="324"/>
      <c r="CN36" s="63"/>
      <c r="CO36" s="323">
        <f t="shared" si="3"/>
        <v>15</v>
      </c>
      <c r="CP36" s="323"/>
      <c r="CQ36" s="324" t="str">
        <f>IF('各会計、関係団体の財政状況及び健全化判断比率'!BS9="","",'各会計、関係団体の財政状況及び健全化判断比率'!BS9)</f>
        <v>帯広市農業振興公社</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2">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ばんえい競馬会計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t="str">
        <f t="shared" si="2"/>
        <v/>
      </c>
      <c r="BX37" s="323"/>
      <c r="BY37" s="324" t="str">
        <f>IF('各会計、関係団体の財政状況及び健全化判断比率'!B71="","",'各会計、関係団体の財政状況及び健全化判断比率'!B71)</f>
        <v/>
      </c>
      <c r="BZ37" s="324"/>
      <c r="CA37" s="324"/>
      <c r="CB37" s="324"/>
      <c r="CC37" s="324"/>
      <c r="CD37" s="324"/>
      <c r="CE37" s="324"/>
      <c r="CF37" s="324"/>
      <c r="CG37" s="324"/>
      <c r="CH37" s="324"/>
      <c r="CI37" s="324"/>
      <c r="CJ37" s="324"/>
      <c r="CK37" s="324"/>
      <c r="CL37" s="324"/>
      <c r="CM37" s="324"/>
      <c r="CN37" s="63"/>
      <c r="CO37" s="323">
        <f t="shared" si="3"/>
        <v>16</v>
      </c>
      <c r="CP37" s="323"/>
      <c r="CQ37" s="324" t="str">
        <f>IF('各会計、関係団体の財政状況及び健全化判断比率'!BS10="","",'各会計、関係団体の財政状況及び健全化判断比率'!BS10)</f>
        <v>帯広市土地開発公社</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2">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7</v>
      </c>
      <c r="V38" s="323"/>
      <c r="W38" s="324" t="str">
        <f>IF('各会計、関係団体の財政状況及び健全化判断比率'!B32="","",'各会計、関係団体の財政状況及び健全化判断比率'!B32)</f>
        <v>駐車場事業会計</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t="str">
        <f t="shared" si="2"/>
        <v/>
      </c>
      <c r="BX38" s="323"/>
      <c r="BY38" s="324" t="str">
        <f>IF('各会計、関係団体の財政状況及び健全化判断比率'!B72="","",'各会計、関係団体の財政状況及び健全化判断比率'!B72)</f>
        <v/>
      </c>
      <c r="BZ38" s="324"/>
      <c r="CA38" s="324"/>
      <c r="CB38" s="324"/>
      <c r="CC38" s="324"/>
      <c r="CD38" s="324"/>
      <c r="CE38" s="324"/>
      <c r="CF38" s="324"/>
      <c r="CG38" s="324"/>
      <c r="CH38" s="324"/>
      <c r="CI38" s="324"/>
      <c r="CJ38" s="324"/>
      <c r="CK38" s="324"/>
      <c r="CL38" s="324"/>
      <c r="CM38" s="324"/>
      <c r="CN38" s="63"/>
      <c r="CO38" s="323">
        <f t="shared" si="3"/>
        <v>17</v>
      </c>
      <c r="CP38" s="323"/>
      <c r="CQ38" s="324" t="str">
        <f>IF('各会計、関係団体の財政状況及び健全化判断比率'!BS11="","",'各会計、関係団体の財政状況及び健全化判断比率'!BS11)</f>
        <v>ばんえい十勝</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2">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t="str">
        <f t="shared" si="2"/>
        <v/>
      </c>
      <c r="BX39" s="323"/>
      <c r="BY39" s="324" t="str">
        <f>IF('各会計、関係団体の財政状況及び健全化判断比率'!B73="","",'各会計、関係団体の財政状況及び健全化判断比率'!B73)</f>
        <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2">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2">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2">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2">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zRb4xJwJRYDMg1o8+L5kl/D0gXpwLz82L2MGZ4mwOQXMWaMho9VncdYWltqSu4e8LVFuHZDzbP+7JOON+wUpJA==" saltValue="3dt13uLI+B3gZ+GL4q7VU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60" zoomScaleNormal="60" workbookViewId="0"/>
  </sheetViews>
  <sheetFormatPr defaultColWidth="0" defaultRowHeight="11.25" customHeight="1" zeroHeight="1" x14ac:dyDescent="0.2"/>
  <cols>
    <col min="1" max="1" width="1.6640625" style="336" customWidth="1"/>
    <col min="2" max="2" width="2.33203125" style="336" customWidth="1"/>
    <col min="3" max="16" width="2.6640625" style="336" customWidth="1"/>
    <col min="17" max="17" width="2.33203125" style="336" customWidth="1"/>
    <col min="18" max="95" width="1.6640625" style="336" customWidth="1"/>
    <col min="96" max="133" width="1.6640625" style="464" customWidth="1"/>
    <col min="134" max="143" width="1.66406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159</v>
      </c>
      <c r="C5" s="345"/>
      <c r="D5" s="345"/>
      <c r="E5" s="345"/>
      <c r="F5" s="345"/>
      <c r="G5" s="345"/>
      <c r="H5" s="345"/>
      <c r="I5" s="345"/>
      <c r="J5" s="345"/>
      <c r="K5" s="345"/>
      <c r="L5" s="345"/>
      <c r="M5" s="345"/>
      <c r="N5" s="345"/>
      <c r="O5" s="345"/>
      <c r="P5" s="345"/>
      <c r="Q5" s="346"/>
      <c r="R5" s="347">
        <v>23031373</v>
      </c>
      <c r="S5" s="348"/>
      <c r="T5" s="348"/>
      <c r="U5" s="348"/>
      <c r="V5" s="348"/>
      <c r="W5" s="348"/>
      <c r="X5" s="348"/>
      <c r="Y5" s="349"/>
      <c r="Z5" s="350">
        <v>22.8</v>
      </c>
      <c r="AA5" s="350"/>
      <c r="AB5" s="350"/>
      <c r="AC5" s="350"/>
      <c r="AD5" s="351">
        <v>21348881</v>
      </c>
      <c r="AE5" s="351"/>
      <c r="AF5" s="351"/>
      <c r="AG5" s="351"/>
      <c r="AH5" s="351"/>
      <c r="AI5" s="351"/>
      <c r="AJ5" s="351"/>
      <c r="AK5" s="351"/>
      <c r="AL5" s="352">
        <v>46.6</v>
      </c>
      <c r="AM5" s="353"/>
      <c r="AN5" s="353"/>
      <c r="AO5" s="354"/>
      <c r="AP5" s="344" t="s">
        <v>160</v>
      </c>
      <c r="AQ5" s="345"/>
      <c r="AR5" s="345"/>
      <c r="AS5" s="345"/>
      <c r="AT5" s="345"/>
      <c r="AU5" s="345"/>
      <c r="AV5" s="345"/>
      <c r="AW5" s="345"/>
      <c r="AX5" s="345"/>
      <c r="AY5" s="345"/>
      <c r="AZ5" s="345"/>
      <c r="BA5" s="345"/>
      <c r="BB5" s="345"/>
      <c r="BC5" s="345"/>
      <c r="BD5" s="345"/>
      <c r="BE5" s="345"/>
      <c r="BF5" s="346"/>
      <c r="BG5" s="355">
        <v>21324838</v>
      </c>
      <c r="BH5" s="356"/>
      <c r="BI5" s="356"/>
      <c r="BJ5" s="356"/>
      <c r="BK5" s="356"/>
      <c r="BL5" s="356"/>
      <c r="BM5" s="356"/>
      <c r="BN5" s="357"/>
      <c r="BO5" s="358">
        <v>92.6</v>
      </c>
      <c r="BP5" s="358"/>
      <c r="BQ5" s="358"/>
      <c r="BR5" s="358"/>
      <c r="BS5" s="359">
        <v>301991</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2">
      <c r="B6" s="361" t="s">
        <v>164</v>
      </c>
      <c r="C6" s="362"/>
      <c r="D6" s="362"/>
      <c r="E6" s="362"/>
      <c r="F6" s="362"/>
      <c r="G6" s="362"/>
      <c r="H6" s="362"/>
      <c r="I6" s="362"/>
      <c r="J6" s="362"/>
      <c r="K6" s="362"/>
      <c r="L6" s="362"/>
      <c r="M6" s="362"/>
      <c r="N6" s="362"/>
      <c r="O6" s="362"/>
      <c r="P6" s="362"/>
      <c r="Q6" s="363"/>
      <c r="R6" s="355">
        <v>1037879</v>
      </c>
      <c r="S6" s="356"/>
      <c r="T6" s="356"/>
      <c r="U6" s="356"/>
      <c r="V6" s="356"/>
      <c r="W6" s="356"/>
      <c r="X6" s="356"/>
      <c r="Y6" s="357"/>
      <c r="Z6" s="358">
        <v>1</v>
      </c>
      <c r="AA6" s="358"/>
      <c r="AB6" s="358"/>
      <c r="AC6" s="358"/>
      <c r="AD6" s="359">
        <v>1037879</v>
      </c>
      <c r="AE6" s="359"/>
      <c r="AF6" s="359"/>
      <c r="AG6" s="359"/>
      <c r="AH6" s="359"/>
      <c r="AI6" s="359"/>
      <c r="AJ6" s="359"/>
      <c r="AK6" s="359"/>
      <c r="AL6" s="364">
        <v>2.2999999999999998</v>
      </c>
      <c r="AM6" s="365"/>
      <c r="AN6" s="365"/>
      <c r="AO6" s="366"/>
      <c r="AP6" s="361" t="s">
        <v>165</v>
      </c>
      <c r="AQ6" s="362"/>
      <c r="AR6" s="362"/>
      <c r="AS6" s="362"/>
      <c r="AT6" s="362"/>
      <c r="AU6" s="362"/>
      <c r="AV6" s="362"/>
      <c r="AW6" s="362"/>
      <c r="AX6" s="362"/>
      <c r="AY6" s="362"/>
      <c r="AZ6" s="362"/>
      <c r="BA6" s="362"/>
      <c r="BB6" s="362"/>
      <c r="BC6" s="362"/>
      <c r="BD6" s="362"/>
      <c r="BE6" s="362"/>
      <c r="BF6" s="363"/>
      <c r="BG6" s="355">
        <v>21324838</v>
      </c>
      <c r="BH6" s="356"/>
      <c r="BI6" s="356"/>
      <c r="BJ6" s="356"/>
      <c r="BK6" s="356"/>
      <c r="BL6" s="356"/>
      <c r="BM6" s="356"/>
      <c r="BN6" s="357"/>
      <c r="BO6" s="358">
        <v>92.6</v>
      </c>
      <c r="BP6" s="358"/>
      <c r="BQ6" s="358"/>
      <c r="BR6" s="358"/>
      <c r="BS6" s="359">
        <v>301991</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422309</v>
      </c>
      <c r="CS6" s="356"/>
      <c r="CT6" s="356"/>
      <c r="CU6" s="356"/>
      <c r="CV6" s="356"/>
      <c r="CW6" s="356"/>
      <c r="CX6" s="356"/>
      <c r="CY6" s="357"/>
      <c r="CZ6" s="352">
        <v>0.4</v>
      </c>
      <c r="DA6" s="353"/>
      <c r="DB6" s="353"/>
      <c r="DC6" s="367"/>
      <c r="DD6" s="368" t="s">
        <v>63</v>
      </c>
      <c r="DE6" s="356"/>
      <c r="DF6" s="356"/>
      <c r="DG6" s="356"/>
      <c r="DH6" s="356"/>
      <c r="DI6" s="356"/>
      <c r="DJ6" s="356"/>
      <c r="DK6" s="356"/>
      <c r="DL6" s="356"/>
      <c r="DM6" s="356"/>
      <c r="DN6" s="356"/>
      <c r="DO6" s="356"/>
      <c r="DP6" s="357"/>
      <c r="DQ6" s="368">
        <v>422260</v>
      </c>
      <c r="DR6" s="356"/>
      <c r="DS6" s="356"/>
      <c r="DT6" s="356"/>
      <c r="DU6" s="356"/>
      <c r="DV6" s="356"/>
      <c r="DW6" s="356"/>
      <c r="DX6" s="356"/>
      <c r="DY6" s="356"/>
      <c r="DZ6" s="356"/>
      <c r="EA6" s="356"/>
      <c r="EB6" s="356"/>
      <c r="EC6" s="369"/>
    </row>
    <row r="7" spans="2:143" ht="11.25" customHeight="1" x14ac:dyDescent="0.2">
      <c r="B7" s="361" t="s">
        <v>167</v>
      </c>
      <c r="C7" s="362"/>
      <c r="D7" s="362"/>
      <c r="E7" s="362"/>
      <c r="F7" s="362"/>
      <c r="G7" s="362"/>
      <c r="H7" s="362"/>
      <c r="I7" s="362"/>
      <c r="J7" s="362"/>
      <c r="K7" s="362"/>
      <c r="L7" s="362"/>
      <c r="M7" s="362"/>
      <c r="N7" s="362"/>
      <c r="O7" s="362"/>
      <c r="P7" s="362"/>
      <c r="Q7" s="363"/>
      <c r="R7" s="355">
        <v>10655</v>
      </c>
      <c r="S7" s="356"/>
      <c r="T7" s="356"/>
      <c r="U7" s="356"/>
      <c r="V7" s="356"/>
      <c r="W7" s="356"/>
      <c r="X7" s="356"/>
      <c r="Y7" s="357"/>
      <c r="Z7" s="358">
        <v>0</v>
      </c>
      <c r="AA7" s="358"/>
      <c r="AB7" s="358"/>
      <c r="AC7" s="358"/>
      <c r="AD7" s="359">
        <v>10655</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10371027</v>
      </c>
      <c r="BH7" s="356"/>
      <c r="BI7" s="356"/>
      <c r="BJ7" s="356"/>
      <c r="BK7" s="356"/>
      <c r="BL7" s="356"/>
      <c r="BM7" s="356"/>
      <c r="BN7" s="357"/>
      <c r="BO7" s="358">
        <v>45</v>
      </c>
      <c r="BP7" s="358"/>
      <c r="BQ7" s="358"/>
      <c r="BR7" s="358"/>
      <c r="BS7" s="359">
        <v>301991</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9776496</v>
      </c>
      <c r="CS7" s="356"/>
      <c r="CT7" s="356"/>
      <c r="CU7" s="356"/>
      <c r="CV7" s="356"/>
      <c r="CW7" s="356"/>
      <c r="CX7" s="356"/>
      <c r="CY7" s="357"/>
      <c r="CZ7" s="358">
        <v>9.8000000000000007</v>
      </c>
      <c r="DA7" s="358"/>
      <c r="DB7" s="358"/>
      <c r="DC7" s="358"/>
      <c r="DD7" s="368">
        <v>16573</v>
      </c>
      <c r="DE7" s="356"/>
      <c r="DF7" s="356"/>
      <c r="DG7" s="356"/>
      <c r="DH7" s="356"/>
      <c r="DI7" s="356"/>
      <c r="DJ7" s="356"/>
      <c r="DK7" s="356"/>
      <c r="DL7" s="356"/>
      <c r="DM7" s="356"/>
      <c r="DN7" s="356"/>
      <c r="DO7" s="356"/>
      <c r="DP7" s="357"/>
      <c r="DQ7" s="368">
        <v>8073983</v>
      </c>
      <c r="DR7" s="356"/>
      <c r="DS7" s="356"/>
      <c r="DT7" s="356"/>
      <c r="DU7" s="356"/>
      <c r="DV7" s="356"/>
      <c r="DW7" s="356"/>
      <c r="DX7" s="356"/>
      <c r="DY7" s="356"/>
      <c r="DZ7" s="356"/>
      <c r="EA7" s="356"/>
      <c r="EB7" s="356"/>
      <c r="EC7" s="369"/>
    </row>
    <row r="8" spans="2:143" ht="11.25" customHeight="1" x14ac:dyDescent="0.2">
      <c r="B8" s="361" t="s">
        <v>170</v>
      </c>
      <c r="C8" s="362"/>
      <c r="D8" s="362"/>
      <c r="E8" s="362"/>
      <c r="F8" s="362"/>
      <c r="G8" s="362"/>
      <c r="H8" s="362"/>
      <c r="I8" s="362"/>
      <c r="J8" s="362"/>
      <c r="K8" s="362"/>
      <c r="L8" s="362"/>
      <c r="M8" s="362"/>
      <c r="N8" s="362"/>
      <c r="O8" s="362"/>
      <c r="P8" s="362"/>
      <c r="Q8" s="363"/>
      <c r="R8" s="355">
        <v>101493</v>
      </c>
      <c r="S8" s="356"/>
      <c r="T8" s="356"/>
      <c r="U8" s="356"/>
      <c r="V8" s="356"/>
      <c r="W8" s="356"/>
      <c r="X8" s="356"/>
      <c r="Y8" s="357"/>
      <c r="Z8" s="358">
        <v>0.1</v>
      </c>
      <c r="AA8" s="358"/>
      <c r="AB8" s="358"/>
      <c r="AC8" s="358"/>
      <c r="AD8" s="359">
        <v>101493</v>
      </c>
      <c r="AE8" s="359"/>
      <c r="AF8" s="359"/>
      <c r="AG8" s="359"/>
      <c r="AH8" s="359"/>
      <c r="AI8" s="359"/>
      <c r="AJ8" s="359"/>
      <c r="AK8" s="359"/>
      <c r="AL8" s="364">
        <v>0.2</v>
      </c>
      <c r="AM8" s="365"/>
      <c r="AN8" s="365"/>
      <c r="AO8" s="366"/>
      <c r="AP8" s="361" t="s">
        <v>171</v>
      </c>
      <c r="AQ8" s="362"/>
      <c r="AR8" s="362"/>
      <c r="AS8" s="362"/>
      <c r="AT8" s="362"/>
      <c r="AU8" s="362"/>
      <c r="AV8" s="362"/>
      <c r="AW8" s="362"/>
      <c r="AX8" s="362"/>
      <c r="AY8" s="362"/>
      <c r="AZ8" s="362"/>
      <c r="BA8" s="362"/>
      <c r="BB8" s="362"/>
      <c r="BC8" s="362"/>
      <c r="BD8" s="362"/>
      <c r="BE8" s="362"/>
      <c r="BF8" s="363"/>
      <c r="BG8" s="355">
        <v>256271</v>
      </c>
      <c r="BH8" s="356"/>
      <c r="BI8" s="356"/>
      <c r="BJ8" s="356"/>
      <c r="BK8" s="356"/>
      <c r="BL8" s="356"/>
      <c r="BM8" s="356"/>
      <c r="BN8" s="357"/>
      <c r="BO8" s="358">
        <v>1.1000000000000001</v>
      </c>
      <c r="BP8" s="358"/>
      <c r="BQ8" s="358"/>
      <c r="BR8" s="358"/>
      <c r="BS8" s="359" t="s">
        <v>63</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38644130</v>
      </c>
      <c r="CS8" s="356"/>
      <c r="CT8" s="356"/>
      <c r="CU8" s="356"/>
      <c r="CV8" s="356"/>
      <c r="CW8" s="356"/>
      <c r="CX8" s="356"/>
      <c r="CY8" s="357"/>
      <c r="CZ8" s="358">
        <v>38.700000000000003</v>
      </c>
      <c r="DA8" s="358"/>
      <c r="DB8" s="358"/>
      <c r="DC8" s="358"/>
      <c r="DD8" s="368">
        <v>268624</v>
      </c>
      <c r="DE8" s="356"/>
      <c r="DF8" s="356"/>
      <c r="DG8" s="356"/>
      <c r="DH8" s="356"/>
      <c r="DI8" s="356"/>
      <c r="DJ8" s="356"/>
      <c r="DK8" s="356"/>
      <c r="DL8" s="356"/>
      <c r="DM8" s="356"/>
      <c r="DN8" s="356"/>
      <c r="DO8" s="356"/>
      <c r="DP8" s="357"/>
      <c r="DQ8" s="368">
        <v>18075731</v>
      </c>
      <c r="DR8" s="356"/>
      <c r="DS8" s="356"/>
      <c r="DT8" s="356"/>
      <c r="DU8" s="356"/>
      <c r="DV8" s="356"/>
      <c r="DW8" s="356"/>
      <c r="DX8" s="356"/>
      <c r="DY8" s="356"/>
      <c r="DZ8" s="356"/>
      <c r="EA8" s="356"/>
      <c r="EB8" s="356"/>
      <c r="EC8" s="369"/>
    </row>
    <row r="9" spans="2:143" ht="11.25" customHeight="1" x14ac:dyDescent="0.2">
      <c r="B9" s="361" t="s">
        <v>173</v>
      </c>
      <c r="C9" s="362"/>
      <c r="D9" s="362"/>
      <c r="E9" s="362"/>
      <c r="F9" s="362"/>
      <c r="G9" s="362"/>
      <c r="H9" s="362"/>
      <c r="I9" s="362"/>
      <c r="J9" s="362"/>
      <c r="K9" s="362"/>
      <c r="L9" s="362"/>
      <c r="M9" s="362"/>
      <c r="N9" s="362"/>
      <c r="O9" s="362"/>
      <c r="P9" s="362"/>
      <c r="Q9" s="363"/>
      <c r="R9" s="355">
        <v>156602</v>
      </c>
      <c r="S9" s="356"/>
      <c r="T9" s="356"/>
      <c r="U9" s="356"/>
      <c r="V9" s="356"/>
      <c r="W9" s="356"/>
      <c r="X9" s="356"/>
      <c r="Y9" s="357"/>
      <c r="Z9" s="358">
        <v>0.2</v>
      </c>
      <c r="AA9" s="358"/>
      <c r="AB9" s="358"/>
      <c r="AC9" s="358"/>
      <c r="AD9" s="359">
        <v>156602</v>
      </c>
      <c r="AE9" s="359"/>
      <c r="AF9" s="359"/>
      <c r="AG9" s="359"/>
      <c r="AH9" s="359"/>
      <c r="AI9" s="359"/>
      <c r="AJ9" s="359"/>
      <c r="AK9" s="359"/>
      <c r="AL9" s="364">
        <v>0.3</v>
      </c>
      <c r="AM9" s="365"/>
      <c r="AN9" s="365"/>
      <c r="AO9" s="366"/>
      <c r="AP9" s="361" t="s">
        <v>174</v>
      </c>
      <c r="AQ9" s="362"/>
      <c r="AR9" s="362"/>
      <c r="AS9" s="362"/>
      <c r="AT9" s="362"/>
      <c r="AU9" s="362"/>
      <c r="AV9" s="362"/>
      <c r="AW9" s="362"/>
      <c r="AX9" s="362"/>
      <c r="AY9" s="362"/>
      <c r="AZ9" s="362"/>
      <c r="BA9" s="362"/>
      <c r="BB9" s="362"/>
      <c r="BC9" s="362"/>
      <c r="BD9" s="362"/>
      <c r="BE9" s="362"/>
      <c r="BF9" s="363"/>
      <c r="BG9" s="355">
        <v>8391206</v>
      </c>
      <c r="BH9" s="356"/>
      <c r="BI9" s="356"/>
      <c r="BJ9" s="356"/>
      <c r="BK9" s="356"/>
      <c r="BL9" s="356"/>
      <c r="BM9" s="356"/>
      <c r="BN9" s="357"/>
      <c r="BO9" s="358">
        <v>36.4</v>
      </c>
      <c r="BP9" s="358"/>
      <c r="BQ9" s="358"/>
      <c r="BR9" s="358"/>
      <c r="BS9" s="359" t="s">
        <v>63</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7385207</v>
      </c>
      <c r="CS9" s="356"/>
      <c r="CT9" s="356"/>
      <c r="CU9" s="356"/>
      <c r="CV9" s="356"/>
      <c r="CW9" s="356"/>
      <c r="CX9" s="356"/>
      <c r="CY9" s="357"/>
      <c r="CZ9" s="358">
        <v>7.4</v>
      </c>
      <c r="DA9" s="358"/>
      <c r="DB9" s="358"/>
      <c r="DC9" s="358"/>
      <c r="DD9" s="368">
        <v>118997</v>
      </c>
      <c r="DE9" s="356"/>
      <c r="DF9" s="356"/>
      <c r="DG9" s="356"/>
      <c r="DH9" s="356"/>
      <c r="DI9" s="356"/>
      <c r="DJ9" s="356"/>
      <c r="DK9" s="356"/>
      <c r="DL9" s="356"/>
      <c r="DM9" s="356"/>
      <c r="DN9" s="356"/>
      <c r="DO9" s="356"/>
      <c r="DP9" s="357"/>
      <c r="DQ9" s="368">
        <v>3970029</v>
      </c>
      <c r="DR9" s="356"/>
      <c r="DS9" s="356"/>
      <c r="DT9" s="356"/>
      <c r="DU9" s="356"/>
      <c r="DV9" s="356"/>
      <c r="DW9" s="356"/>
      <c r="DX9" s="356"/>
      <c r="DY9" s="356"/>
      <c r="DZ9" s="356"/>
      <c r="EA9" s="356"/>
      <c r="EB9" s="356"/>
      <c r="EC9" s="369"/>
    </row>
    <row r="10" spans="2:143" ht="11.25" customHeight="1" x14ac:dyDescent="0.2">
      <c r="B10" s="361" t="s">
        <v>176</v>
      </c>
      <c r="C10" s="362"/>
      <c r="D10" s="362"/>
      <c r="E10" s="362"/>
      <c r="F10" s="362"/>
      <c r="G10" s="362"/>
      <c r="H10" s="362"/>
      <c r="I10" s="362"/>
      <c r="J10" s="362"/>
      <c r="K10" s="362"/>
      <c r="L10" s="362"/>
      <c r="M10" s="362"/>
      <c r="N10" s="362"/>
      <c r="O10" s="362"/>
      <c r="P10" s="362"/>
      <c r="Q10" s="363"/>
      <c r="R10" s="355" t="s">
        <v>63</v>
      </c>
      <c r="S10" s="356"/>
      <c r="T10" s="356"/>
      <c r="U10" s="356"/>
      <c r="V10" s="356"/>
      <c r="W10" s="356"/>
      <c r="X10" s="356"/>
      <c r="Y10" s="357"/>
      <c r="Z10" s="358" t="s">
        <v>63</v>
      </c>
      <c r="AA10" s="358"/>
      <c r="AB10" s="358"/>
      <c r="AC10" s="358"/>
      <c r="AD10" s="359" t="s">
        <v>63</v>
      </c>
      <c r="AE10" s="359"/>
      <c r="AF10" s="359"/>
      <c r="AG10" s="359"/>
      <c r="AH10" s="359"/>
      <c r="AI10" s="359"/>
      <c r="AJ10" s="359"/>
      <c r="AK10" s="359"/>
      <c r="AL10" s="364" t="s">
        <v>63</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594607</v>
      </c>
      <c r="BH10" s="356"/>
      <c r="BI10" s="356"/>
      <c r="BJ10" s="356"/>
      <c r="BK10" s="356"/>
      <c r="BL10" s="356"/>
      <c r="BM10" s="356"/>
      <c r="BN10" s="357"/>
      <c r="BO10" s="358">
        <v>2.6</v>
      </c>
      <c r="BP10" s="358"/>
      <c r="BQ10" s="358"/>
      <c r="BR10" s="358"/>
      <c r="BS10" s="359" t="s">
        <v>63</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79526</v>
      </c>
      <c r="CS10" s="356"/>
      <c r="CT10" s="356"/>
      <c r="CU10" s="356"/>
      <c r="CV10" s="356"/>
      <c r="CW10" s="356"/>
      <c r="CX10" s="356"/>
      <c r="CY10" s="357"/>
      <c r="CZ10" s="358">
        <v>0.1</v>
      </c>
      <c r="DA10" s="358"/>
      <c r="DB10" s="358"/>
      <c r="DC10" s="358"/>
      <c r="DD10" s="368" t="s">
        <v>63</v>
      </c>
      <c r="DE10" s="356"/>
      <c r="DF10" s="356"/>
      <c r="DG10" s="356"/>
      <c r="DH10" s="356"/>
      <c r="DI10" s="356"/>
      <c r="DJ10" s="356"/>
      <c r="DK10" s="356"/>
      <c r="DL10" s="356"/>
      <c r="DM10" s="356"/>
      <c r="DN10" s="356"/>
      <c r="DO10" s="356"/>
      <c r="DP10" s="357"/>
      <c r="DQ10" s="368">
        <v>78129</v>
      </c>
      <c r="DR10" s="356"/>
      <c r="DS10" s="356"/>
      <c r="DT10" s="356"/>
      <c r="DU10" s="356"/>
      <c r="DV10" s="356"/>
      <c r="DW10" s="356"/>
      <c r="DX10" s="356"/>
      <c r="DY10" s="356"/>
      <c r="DZ10" s="356"/>
      <c r="EA10" s="356"/>
      <c r="EB10" s="356"/>
      <c r="EC10" s="369"/>
    </row>
    <row r="11" spans="2:143" ht="11.25" customHeight="1" x14ac:dyDescent="0.2">
      <c r="B11" s="361" t="s">
        <v>179</v>
      </c>
      <c r="C11" s="362"/>
      <c r="D11" s="362"/>
      <c r="E11" s="362"/>
      <c r="F11" s="362"/>
      <c r="G11" s="362"/>
      <c r="H11" s="362"/>
      <c r="I11" s="362"/>
      <c r="J11" s="362"/>
      <c r="K11" s="362"/>
      <c r="L11" s="362"/>
      <c r="M11" s="362"/>
      <c r="N11" s="362"/>
      <c r="O11" s="362"/>
      <c r="P11" s="362"/>
      <c r="Q11" s="363"/>
      <c r="R11" s="355">
        <v>4696035</v>
      </c>
      <c r="S11" s="356"/>
      <c r="T11" s="356"/>
      <c r="U11" s="356"/>
      <c r="V11" s="356"/>
      <c r="W11" s="356"/>
      <c r="X11" s="356"/>
      <c r="Y11" s="357"/>
      <c r="Z11" s="364">
        <v>4.5999999999999996</v>
      </c>
      <c r="AA11" s="365"/>
      <c r="AB11" s="365"/>
      <c r="AC11" s="370"/>
      <c r="AD11" s="368">
        <v>4696035</v>
      </c>
      <c r="AE11" s="356"/>
      <c r="AF11" s="356"/>
      <c r="AG11" s="356"/>
      <c r="AH11" s="356"/>
      <c r="AI11" s="356"/>
      <c r="AJ11" s="356"/>
      <c r="AK11" s="357"/>
      <c r="AL11" s="364">
        <v>10.3</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1128943</v>
      </c>
      <c r="BH11" s="356"/>
      <c r="BI11" s="356"/>
      <c r="BJ11" s="356"/>
      <c r="BK11" s="356"/>
      <c r="BL11" s="356"/>
      <c r="BM11" s="356"/>
      <c r="BN11" s="357"/>
      <c r="BO11" s="358">
        <v>4.9000000000000004</v>
      </c>
      <c r="BP11" s="358"/>
      <c r="BQ11" s="358"/>
      <c r="BR11" s="358"/>
      <c r="BS11" s="359">
        <v>301991</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4976698</v>
      </c>
      <c r="CS11" s="356"/>
      <c r="CT11" s="356"/>
      <c r="CU11" s="356"/>
      <c r="CV11" s="356"/>
      <c r="CW11" s="356"/>
      <c r="CX11" s="356"/>
      <c r="CY11" s="357"/>
      <c r="CZ11" s="358">
        <v>5</v>
      </c>
      <c r="DA11" s="358"/>
      <c r="DB11" s="358"/>
      <c r="DC11" s="358"/>
      <c r="DD11" s="368">
        <v>1234218</v>
      </c>
      <c r="DE11" s="356"/>
      <c r="DF11" s="356"/>
      <c r="DG11" s="356"/>
      <c r="DH11" s="356"/>
      <c r="DI11" s="356"/>
      <c r="DJ11" s="356"/>
      <c r="DK11" s="356"/>
      <c r="DL11" s="356"/>
      <c r="DM11" s="356"/>
      <c r="DN11" s="356"/>
      <c r="DO11" s="356"/>
      <c r="DP11" s="357"/>
      <c r="DQ11" s="368">
        <v>803178</v>
      </c>
      <c r="DR11" s="356"/>
      <c r="DS11" s="356"/>
      <c r="DT11" s="356"/>
      <c r="DU11" s="356"/>
      <c r="DV11" s="356"/>
      <c r="DW11" s="356"/>
      <c r="DX11" s="356"/>
      <c r="DY11" s="356"/>
      <c r="DZ11" s="356"/>
      <c r="EA11" s="356"/>
      <c r="EB11" s="356"/>
      <c r="EC11" s="369"/>
    </row>
    <row r="12" spans="2:143" ht="11.25" customHeight="1" x14ac:dyDescent="0.2">
      <c r="B12" s="361" t="s">
        <v>182</v>
      </c>
      <c r="C12" s="362"/>
      <c r="D12" s="362"/>
      <c r="E12" s="362"/>
      <c r="F12" s="362"/>
      <c r="G12" s="362"/>
      <c r="H12" s="362"/>
      <c r="I12" s="362"/>
      <c r="J12" s="362"/>
      <c r="K12" s="362"/>
      <c r="L12" s="362"/>
      <c r="M12" s="362"/>
      <c r="N12" s="362"/>
      <c r="O12" s="362"/>
      <c r="P12" s="362"/>
      <c r="Q12" s="363"/>
      <c r="R12" s="355" t="s">
        <v>63</v>
      </c>
      <c r="S12" s="356"/>
      <c r="T12" s="356"/>
      <c r="U12" s="356"/>
      <c r="V12" s="356"/>
      <c r="W12" s="356"/>
      <c r="X12" s="356"/>
      <c r="Y12" s="357"/>
      <c r="Z12" s="358" t="s">
        <v>63</v>
      </c>
      <c r="AA12" s="358"/>
      <c r="AB12" s="358"/>
      <c r="AC12" s="358"/>
      <c r="AD12" s="359" t="s">
        <v>63</v>
      </c>
      <c r="AE12" s="359"/>
      <c r="AF12" s="359"/>
      <c r="AG12" s="359"/>
      <c r="AH12" s="359"/>
      <c r="AI12" s="359"/>
      <c r="AJ12" s="359"/>
      <c r="AK12" s="359"/>
      <c r="AL12" s="364" t="s">
        <v>63</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8805452</v>
      </c>
      <c r="BH12" s="356"/>
      <c r="BI12" s="356"/>
      <c r="BJ12" s="356"/>
      <c r="BK12" s="356"/>
      <c r="BL12" s="356"/>
      <c r="BM12" s="356"/>
      <c r="BN12" s="357"/>
      <c r="BO12" s="358">
        <v>38.200000000000003</v>
      </c>
      <c r="BP12" s="358"/>
      <c r="BQ12" s="358"/>
      <c r="BR12" s="358"/>
      <c r="BS12" s="359" t="s">
        <v>63</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6362506</v>
      </c>
      <c r="CS12" s="356"/>
      <c r="CT12" s="356"/>
      <c r="CU12" s="356"/>
      <c r="CV12" s="356"/>
      <c r="CW12" s="356"/>
      <c r="CX12" s="356"/>
      <c r="CY12" s="357"/>
      <c r="CZ12" s="358">
        <v>6.4</v>
      </c>
      <c r="DA12" s="358"/>
      <c r="DB12" s="358"/>
      <c r="DC12" s="358"/>
      <c r="DD12" s="368">
        <v>9130</v>
      </c>
      <c r="DE12" s="356"/>
      <c r="DF12" s="356"/>
      <c r="DG12" s="356"/>
      <c r="DH12" s="356"/>
      <c r="DI12" s="356"/>
      <c r="DJ12" s="356"/>
      <c r="DK12" s="356"/>
      <c r="DL12" s="356"/>
      <c r="DM12" s="356"/>
      <c r="DN12" s="356"/>
      <c r="DO12" s="356"/>
      <c r="DP12" s="357"/>
      <c r="DQ12" s="368">
        <v>1225452</v>
      </c>
      <c r="DR12" s="356"/>
      <c r="DS12" s="356"/>
      <c r="DT12" s="356"/>
      <c r="DU12" s="356"/>
      <c r="DV12" s="356"/>
      <c r="DW12" s="356"/>
      <c r="DX12" s="356"/>
      <c r="DY12" s="356"/>
      <c r="DZ12" s="356"/>
      <c r="EA12" s="356"/>
      <c r="EB12" s="356"/>
      <c r="EC12" s="369"/>
    </row>
    <row r="13" spans="2:143" ht="11.25" customHeight="1" x14ac:dyDescent="0.2">
      <c r="B13" s="361" t="s">
        <v>185</v>
      </c>
      <c r="C13" s="362"/>
      <c r="D13" s="362"/>
      <c r="E13" s="362"/>
      <c r="F13" s="362"/>
      <c r="G13" s="362"/>
      <c r="H13" s="362"/>
      <c r="I13" s="362"/>
      <c r="J13" s="362"/>
      <c r="K13" s="362"/>
      <c r="L13" s="362"/>
      <c r="M13" s="362"/>
      <c r="N13" s="362"/>
      <c r="O13" s="362"/>
      <c r="P13" s="362"/>
      <c r="Q13" s="363"/>
      <c r="R13" s="355" t="s">
        <v>63</v>
      </c>
      <c r="S13" s="356"/>
      <c r="T13" s="356"/>
      <c r="U13" s="356"/>
      <c r="V13" s="356"/>
      <c r="W13" s="356"/>
      <c r="X13" s="356"/>
      <c r="Y13" s="357"/>
      <c r="Z13" s="358" t="s">
        <v>63</v>
      </c>
      <c r="AA13" s="358"/>
      <c r="AB13" s="358"/>
      <c r="AC13" s="358"/>
      <c r="AD13" s="359" t="s">
        <v>63</v>
      </c>
      <c r="AE13" s="359"/>
      <c r="AF13" s="359"/>
      <c r="AG13" s="359"/>
      <c r="AH13" s="359"/>
      <c r="AI13" s="359"/>
      <c r="AJ13" s="359"/>
      <c r="AK13" s="359"/>
      <c r="AL13" s="364" t="s">
        <v>63</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8753675</v>
      </c>
      <c r="BH13" s="356"/>
      <c r="BI13" s="356"/>
      <c r="BJ13" s="356"/>
      <c r="BK13" s="356"/>
      <c r="BL13" s="356"/>
      <c r="BM13" s="356"/>
      <c r="BN13" s="357"/>
      <c r="BO13" s="358">
        <v>38</v>
      </c>
      <c r="BP13" s="358"/>
      <c r="BQ13" s="358"/>
      <c r="BR13" s="358"/>
      <c r="BS13" s="359" t="s">
        <v>63</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9053132</v>
      </c>
      <c r="CS13" s="356"/>
      <c r="CT13" s="356"/>
      <c r="CU13" s="356"/>
      <c r="CV13" s="356"/>
      <c r="CW13" s="356"/>
      <c r="CX13" s="356"/>
      <c r="CY13" s="357"/>
      <c r="CZ13" s="358">
        <v>9.1</v>
      </c>
      <c r="DA13" s="358"/>
      <c r="DB13" s="358"/>
      <c r="DC13" s="358"/>
      <c r="DD13" s="368">
        <v>3936555</v>
      </c>
      <c r="DE13" s="356"/>
      <c r="DF13" s="356"/>
      <c r="DG13" s="356"/>
      <c r="DH13" s="356"/>
      <c r="DI13" s="356"/>
      <c r="DJ13" s="356"/>
      <c r="DK13" s="356"/>
      <c r="DL13" s="356"/>
      <c r="DM13" s="356"/>
      <c r="DN13" s="356"/>
      <c r="DO13" s="356"/>
      <c r="DP13" s="357"/>
      <c r="DQ13" s="368">
        <v>5086651</v>
      </c>
      <c r="DR13" s="356"/>
      <c r="DS13" s="356"/>
      <c r="DT13" s="356"/>
      <c r="DU13" s="356"/>
      <c r="DV13" s="356"/>
      <c r="DW13" s="356"/>
      <c r="DX13" s="356"/>
      <c r="DY13" s="356"/>
      <c r="DZ13" s="356"/>
      <c r="EA13" s="356"/>
      <c r="EB13" s="356"/>
      <c r="EC13" s="369"/>
    </row>
    <row r="14" spans="2:143" ht="11.25" customHeight="1" x14ac:dyDescent="0.2">
      <c r="B14" s="361" t="s">
        <v>188</v>
      </c>
      <c r="C14" s="362"/>
      <c r="D14" s="362"/>
      <c r="E14" s="362"/>
      <c r="F14" s="362"/>
      <c r="G14" s="362"/>
      <c r="H14" s="362"/>
      <c r="I14" s="362"/>
      <c r="J14" s="362"/>
      <c r="K14" s="362"/>
      <c r="L14" s="362"/>
      <c r="M14" s="362"/>
      <c r="N14" s="362"/>
      <c r="O14" s="362"/>
      <c r="P14" s="362"/>
      <c r="Q14" s="363"/>
      <c r="R14" s="355" t="s">
        <v>63</v>
      </c>
      <c r="S14" s="356"/>
      <c r="T14" s="356"/>
      <c r="U14" s="356"/>
      <c r="V14" s="356"/>
      <c r="W14" s="356"/>
      <c r="X14" s="356"/>
      <c r="Y14" s="357"/>
      <c r="Z14" s="358" t="s">
        <v>63</v>
      </c>
      <c r="AA14" s="358"/>
      <c r="AB14" s="358"/>
      <c r="AC14" s="358"/>
      <c r="AD14" s="359" t="s">
        <v>63</v>
      </c>
      <c r="AE14" s="359"/>
      <c r="AF14" s="359"/>
      <c r="AG14" s="359"/>
      <c r="AH14" s="359"/>
      <c r="AI14" s="359"/>
      <c r="AJ14" s="359"/>
      <c r="AK14" s="359"/>
      <c r="AL14" s="364" t="s">
        <v>63</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519486</v>
      </c>
      <c r="BH14" s="356"/>
      <c r="BI14" s="356"/>
      <c r="BJ14" s="356"/>
      <c r="BK14" s="356"/>
      <c r="BL14" s="356"/>
      <c r="BM14" s="356"/>
      <c r="BN14" s="357"/>
      <c r="BO14" s="358">
        <v>2.2999999999999998</v>
      </c>
      <c r="BP14" s="358"/>
      <c r="BQ14" s="358"/>
      <c r="BR14" s="358"/>
      <c r="BS14" s="359" t="s">
        <v>63</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3658968</v>
      </c>
      <c r="CS14" s="356"/>
      <c r="CT14" s="356"/>
      <c r="CU14" s="356"/>
      <c r="CV14" s="356"/>
      <c r="CW14" s="356"/>
      <c r="CX14" s="356"/>
      <c r="CY14" s="357"/>
      <c r="CZ14" s="358">
        <v>3.7</v>
      </c>
      <c r="DA14" s="358"/>
      <c r="DB14" s="358"/>
      <c r="DC14" s="358"/>
      <c r="DD14" s="368">
        <v>274022</v>
      </c>
      <c r="DE14" s="356"/>
      <c r="DF14" s="356"/>
      <c r="DG14" s="356"/>
      <c r="DH14" s="356"/>
      <c r="DI14" s="356"/>
      <c r="DJ14" s="356"/>
      <c r="DK14" s="356"/>
      <c r="DL14" s="356"/>
      <c r="DM14" s="356"/>
      <c r="DN14" s="356"/>
      <c r="DO14" s="356"/>
      <c r="DP14" s="357"/>
      <c r="DQ14" s="368">
        <v>3367909</v>
      </c>
      <c r="DR14" s="356"/>
      <c r="DS14" s="356"/>
      <c r="DT14" s="356"/>
      <c r="DU14" s="356"/>
      <c r="DV14" s="356"/>
      <c r="DW14" s="356"/>
      <c r="DX14" s="356"/>
      <c r="DY14" s="356"/>
      <c r="DZ14" s="356"/>
      <c r="EA14" s="356"/>
      <c r="EB14" s="356"/>
      <c r="EC14" s="369"/>
    </row>
    <row r="15" spans="2:143" ht="11.25" customHeight="1" x14ac:dyDescent="0.2">
      <c r="B15" s="361" t="s">
        <v>191</v>
      </c>
      <c r="C15" s="362"/>
      <c r="D15" s="362"/>
      <c r="E15" s="362"/>
      <c r="F15" s="362"/>
      <c r="G15" s="362"/>
      <c r="H15" s="362"/>
      <c r="I15" s="362"/>
      <c r="J15" s="362"/>
      <c r="K15" s="362"/>
      <c r="L15" s="362"/>
      <c r="M15" s="362"/>
      <c r="N15" s="362"/>
      <c r="O15" s="362"/>
      <c r="P15" s="362"/>
      <c r="Q15" s="363"/>
      <c r="R15" s="355">
        <v>78285</v>
      </c>
      <c r="S15" s="356"/>
      <c r="T15" s="356"/>
      <c r="U15" s="356"/>
      <c r="V15" s="356"/>
      <c r="W15" s="356"/>
      <c r="X15" s="356"/>
      <c r="Y15" s="357"/>
      <c r="Z15" s="358">
        <v>0.1</v>
      </c>
      <c r="AA15" s="358"/>
      <c r="AB15" s="358"/>
      <c r="AC15" s="358"/>
      <c r="AD15" s="359">
        <v>78285</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1628873</v>
      </c>
      <c r="BH15" s="356"/>
      <c r="BI15" s="356"/>
      <c r="BJ15" s="356"/>
      <c r="BK15" s="356"/>
      <c r="BL15" s="356"/>
      <c r="BM15" s="356"/>
      <c r="BN15" s="357"/>
      <c r="BO15" s="358">
        <v>7.1</v>
      </c>
      <c r="BP15" s="358"/>
      <c r="BQ15" s="358"/>
      <c r="BR15" s="358"/>
      <c r="BS15" s="359" t="s">
        <v>63</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11655771</v>
      </c>
      <c r="CS15" s="356"/>
      <c r="CT15" s="356"/>
      <c r="CU15" s="356"/>
      <c r="CV15" s="356"/>
      <c r="CW15" s="356"/>
      <c r="CX15" s="356"/>
      <c r="CY15" s="357"/>
      <c r="CZ15" s="358">
        <v>11.7</v>
      </c>
      <c r="DA15" s="358"/>
      <c r="DB15" s="358"/>
      <c r="DC15" s="358"/>
      <c r="DD15" s="368">
        <v>3647982</v>
      </c>
      <c r="DE15" s="356"/>
      <c r="DF15" s="356"/>
      <c r="DG15" s="356"/>
      <c r="DH15" s="356"/>
      <c r="DI15" s="356"/>
      <c r="DJ15" s="356"/>
      <c r="DK15" s="356"/>
      <c r="DL15" s="356"/>
      <c r="DM15" s="356"/>
      <c r="DN15" s="356"/>
      <c r="DO15" s="356"/>
      <c r="DP15" s="357"/>
      <c r="DQ15" s="368">
        <v>6971341</v>
      </c>
      <c r="DR15" s="356"/>
      <c r="DS15" s="356"/>
      <c r="DT15" s="356"/>
      <c r="DU15" s="356"/>
      <c r="DV15" s="356"/>
      <c r="DW15" s="356"/>
      <c r="DX15" s="356"/>
      <c r="DY15" s="356"/>
      <c r="DZ15" s="356"/>
      <c r="EA15" s="356"/>
      <c r="EB15" s="356"/>
      <c r="EC15" s="369"/>
    </row>
    <row r="16" spans="2:143" ht="11.25" customHeight="1" x14ac:dyDescent="0.2">
      <c r="B16" s="361" t="s">
        <v>194</v>
      </c>
      <c r="C16" s="362"/>
      <c r="D16" s="362"/>
      <c r="E16" s="362"/>
      <c r="F16" s="362"/>
      <c r="G16" s="362"/>
      <c r="H16" s="362"/>
      <c r="I16" s="362"/>
      <c r="J16" s="362"/>
      <c r="K16" s="362"/>
      <c r="L16" s="362"/>
      <c r="M16" s="362"/>
      <c r="N16" s="362"/>
      <c r="O16" s="362"/>
      <c r="P16" s="362"/>
      <c r="Q16" s="363"/>
      <c r="R16" s="355">
        <v>424829</v>
      </c>
      <c r="S16" s="356"/>
      <c r="T16" s="356"/>
      <c r="U16" s="356"/>
      <c r="V16" s="356"/>
      <c r="W16" s="356"/>
      <c r="X16" s="356"/>
      <c r="Y16" s="357"/>
      <c r="Z16" s="358">
        <v>0.4</v>
      </c>
      <c r="AA16" s="358"/>
      <c r="AB16" s="358"/>
      <c r="AC16" s="358"/>
      <c r="AD16" s="359">
        <v>424829</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63</v>
      </c>
      <c r="BH16" s="356"/>
      <c r="BI16" s="356"/>
      <c r="BJ16" s="356"/>
      <c r="BK16" s="356"/>
      <c r="BL16" s="356"/>
      <c r="BM16" s="356"/>
      <c r="BN16" s="357"/>
      <c r="BO16" s="358" t="s">
        <v>63</v>
      </c>
      <c r="BP16" s="358"/>
      <c r="BQ16" s="358"/>
      <c r="BR16" s="358"/>
      <c r="BS16" s="359" t="s">
        <v>63</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63</v>
      </c>
      <c r="CS16" s="356"/>
      <c r="CT16" s="356"/>
      <c r="CU16" s="356"/>
      <c r="CV16" s="356"/>
      <c r="CW16" s="356"/>
      <c r="CX16" s="356"/>
      <c r="CY16" s="357"/>
      <c r="CZ16" s="358" t="s">
        <v>63</v>
      </c>
      <c r="DA16" s="358"/>
      <c r="DB16" s="358"/>
      <c r="DC16" s="358"/>
      <c r="DD16" s="368" t="s">
        <v>63</v>
      </c>
      <c r="DE16" s="356"/>
      <c r="DF16" s="356"/>
      <c r="DG16" s="356"/>
      <c r="DH16" s="356"/>
      <c r="DI16" s="356"/>
      <c r="DJ16" s="356"/>
      <c r="DK16" s="356"/>
      <c r="DL16" s="356"/>
      <c r="DM16" s="356"/>
      <c r="DN16" s="356"/>
      <c r="DO16" s="356"/>
      <c r="DP16" s="357"/>
      <c r="DQ16" s="368" t="s">
        <v>63</v>
      </c>
      <c r="DR16" s="356"/>
      <c r="DS16" s="356"/>
      <c r="DT16" s="356"/>
      <c r="DU16" s="356"/>
      <c r="DV16" s="356"/>
      <c r="DW16" s="356"/>
      <c r="DX16" s="356"/>
      <c r="DY16" s="356"/>
      <c r="DZ16" s="356"/>
      <c r="EA16" s="356"/>
      <c r="EB16" s="356"/>
      <c r="EC16" s="369"/>
    </row>
    <row r="17" spans="2:133" ht="11.25" customHeight="1" x14ac:dyDescent="0.2">
      <c r="B17" s="361" t="s">
        <v>197</v>
      </c>
      <c r="C17" s="362"/>
      <c r="D17" s="362"/>
      <c r="E17" s="362"/>
      <c r="F17" s="362"/>
      <c r="G17" s="362"/>
      <c r="H17" s="362"/>
      <c r="I17" s="362"/>
      <c r="J17" s="362"/>
      <c r="K17" s="362"/>
      <c r="L17" s="362"/>
      <c r="M17" s="362"/>
      <c r="N17" s="362"/>
      <c r="O17" s="362"/>
      <c r="P17" s="362"/>
      <c r="Q17" s="363"/>
      <c r="R17" s="355">
        <v>874850</v>
      </c>
      <c r="S17" s="356"/>
      <c r="T17" s="356"/>
      <c r="U17" s="356"/>
      <c r="V17" s="356"/>
      <c r="W17" s="356"/>
      <c r="X17" s="356"/>
      <c r="Y17" s="357"/>
      <c r="Z17" s="358">
        <v>0.9</v>
      </c>
      <c r="AA17" s="358"/>
      <c r="AB17" s="358"/>
      <c r="AC17" s="358"/>
      <c r="AD17" s="359">
        <v>874850</v>
      </c>
      <c r="AE17" s="359"/>
      <c r="AF17" s="359"/>
      <c r="AG17" s="359"/>
      <c r="AH17" s="359"/>
      <c r="AI17" s="359"/>
      <c r="AJ17" s="359"/>
      <c r="AK17" s="359"/>
      <c r="AL17" s="364">
        <v>1.9</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63</v>
      </c>
      <c r="BH17" s="356"/>
      <c r="BI17" s="356"/>
      <c r="BJ17" s="356"/>
      <c r="BK17" s="356"/>
      <c r="BL17" s="356"/>
      <c r="BM17" s="356"/>
      <c r="BN17" s="357"/>
      <c r="BO17" s="358" t="s">
        <v>63</v>
      </c>
      <c r="BP17" s="358"/>
      <c r="BQ17" s="358"/>
      <c r="BR17" s="358"/>
      <c r="BS17" s="359" t="s">
        <v>63</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7827915</v>
      </c>
      <c r="CS17" s="356"/>
      <c r="CT17" s="356"/>
      <c r="CU17" s="356"/>
      <c r="CV17" s="356"/>
      <c r="CW17" s="356"/>
      <c r="CX17" s="356"/>
      <c r="CY17" s="357"/>
      <c r="CZ17" s="358">
        <v>7.8</v>
      </c>
      <c r="DA17" s="358"/>
      <c r="DB17" s="358"/>
      <c r="DC17" s="358"/>
      <c r="DD17" s="368" t="s">
        <v>63</v>
      </c>
      <c r="DE17" s="356"/>
      <c r="DF17" s="356"/>
      <c r="DG17" s="356"/>
      <c r="DH17" s="356"/>
      <c r="DI17" s="356"/>
      <c r="DJ17" s="356"/>
      <c r="DK17" s="356"/>
      <c r="DL17" s="356"/>
      <c r="DM17" s="356"/>
      <c r="DN17" s="356"/>
      <c r="DO17" s="356"/>
      <c r="DP17" s="357"/>
      <c r="DQ17" s="368">
        <v>7127004</v>
      </c>
      <c r="DR17" s="356"/>
      <c r="DS17" s="356"/>
      <c r="DT17" s="356"/>
      <c r="DU17" s="356"/>
      <c r="DV17" s="356"/>
      <c r="DW17" s="356"/>
      <c r="DX17" s="356"/>
      <c r="DY17" s="356"/>
      <c r="DZ17" s="356"/>
      <c r="EA17" s="356"/>
      <c r="EB17" s="356"/>
      <c r="EC17" s="369"/>
    </row>
    <row r="18" spans="2:133" ht="11.25" customHeight="1" x14ac:dyDescent="0.2">
      <c r="B18" s="361" t="s">
        <v>200</v>
      </c>
      <c r="C18" s="362"/>
      <c r="D18" s="362"/>
      <c r="E18" s="362"/>
      <c r="F18" s="362"/>
      <c r="G18" s="362"/>
      <c r="H18" s="362"/>
      <c r="I18" s="362"/>
      <c r="J18" s="362"/>
      <c r="K18" s="362"/>
      <c r="L18" s="362"/>
      <c r="M18" s="362"/>
      <c r="N18" s="362"/>
      <c r="O18" s="362"/>
      <c r="P18" s="362"/>
      <c r="Q18" s="363"/>
      <c r="R18" s="355">
        <v>154717</v>
      </c>
      <c r="S18" s="356"/>
      <c r="T18" s="356"/>
      <c r="U18" s="356"/>
      <c r="V18" s="356"/>
      <c r="W18" s="356"/>
      <c r="X18" s="356"/>
      <c r="Y18" s="357"/>
      <c r="Z18" s="358">
        <v>0.2</v>
      </c>
      <c r="AA18" s="358"/>
      <c r="AB18" s="358"/>
      <c r="AC18" s="358"/>
      <c r="AD18" s="359">
        <v>154717</v>
      </c>
      <c r="AE18" s="359"/>
      <c r="AF18" s="359"/>
      <c r="AG18" s="359"/>
      <c r="AH18" s="359"/>
      <c r="AI18" s="359"/>
      <c r="AJ18" s="359"/>
      <c r="AK18" s="359"/>
      <c r="AL18" s="364">
        <v>0.3</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63</v>
      </c>
      <c r="BH18" s="356"/>
      <c r="BI18" s="356"/>
      <c r="BJ18" s="356"/>
      <c r="BK18" s="356"/>
      <c r="BL18" s="356"/>
      <c r="BM18" s="356"/>
      <c r="BN18" s="357"/>
      <c r="BO18" s="358" t="s">
        <v>63</v>
      </c>
      <c r="BP18" s="358"/>
      <c r="BQ18" s="358"/>
      <c r="BR18" s="358"/>
      <c r="BS18" s="359" t="s">
        <v>63</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63</v>
      </c>
      <c r="CS18" s="356"/>
      <c r="CT18" s="356"/>
      <c r="CU18" s="356"/>
      <c r="CV18" s="356"/>
      <c r="CW18" s="356"/>
      <c r="CX18" s="356"/>
      <c r="CY18" s="357"/>
      <c r="CZ18" s="358" t="s">
        <v>63</v>
      </c>
      <c r="DA18" s="358"/>
      <c r="DB18" s="358"/>
      <c r="DC18" s="358"/>
      <c r="DD18" s="368" t="s">
        <v>63</v>
      </c>
      <c r="DE18" s="356"/>
      <c r="DF18" s="356"/>
      <c r="DG18" s="356"/>
      <c r="DH18" s="356"/>
      <c r="DI18" s="356"/>
      <c r="DJ18" s="356"/>
      <c r="DK18" s="356"/>
      <c r="DL18" s="356"/>
      <c r="DM18" s="356"/>
      <c r="DN18" s="356"/>
      <c r="DO18" s="356"/>
      <c r="DP18" s="357"/>
      <c r="DQ18" s="368" t="s">
        <v>63</v>
      </c>
      <c r="DR18" s="356"/>
      <c r="DS18" s="356"/>
      <c r="DT18" s="356"/>
      <c r="DU18" s="356"/>
      <c r="DV18" s="356"/>
      <c r="DW18" s="356"/>
      <c r="DX18" s="356"/>
      <c r="DY18" s="356"/>
      <c r="DZ18" s="356"/>
      <c r="EA18" s="356"/>
      <c r="EB18" s="356"/>
      <c r="EC18" s="369"/>
    </row>
    <row r="19" spans="2:133" ht="11.25" customHeight="1" x14ac:dyDescent="0.2">
      <c r="B19" s="361" t="s">
        <v>203</v>
      </c>
      <c r="C19" s="362"/>
      <c r="D19" s="362"/>
      <c r="E19" s="362"/>
      <c r="F19" s="362"/>
      <c r="G19" s="362"/>
      <c r="H19" s="362"/>
      <c r="I19" s="362"/>
      <c r="J19" s="362"/>
      <c r="K19" s="362"/>
      <c r="L19" s="362"/>
      <c r="M19" s="362"/>
      <c r="N19" s="362"/>
      <c r="O19" s="362"/>
      <c r="P19" s="362"/>
      <c r="Q19" s="363"/>
      <c r="R19" s="355">
        <v>708199</v>
      </c>
      <c r="S19" s="356"/>
      <c r="T19" s="356"/>
      <c r="U19" s="356"/>
      <c r="V19" s="356"/>
      <c r="W19" s="356"/>
      <c r="X19" s="356"/>
      <c r="Y19" s="357"/>
      <c r="Z19" s="358">
        <v>0.7</v>
      </c>
      <c r="AA19" s="358"/>
      <c r="AB19" s="358"/>
      <c r="AC19" s="358"/>
      <c r="AD19" s="359">
        <v>708199</v>
      </c>
      <c r="AE19" s="359"/>
      <c r="AF19" s="359"/>
      <c r="AG19" s="359"/>
      <c r="AH19" s="359"/>
      <c r="AI19" s="359"/>
      <c r="AJ19" s="359"/>
      <c r="AK19" s="359"/>
      <c r="AL19" s="364">
        <v>1.5</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1706535</v>
      </c>
      <c r="BH19" s="356"/>
      <c r="BI19" s="356"/>
      <c r="BJ19" s="356"/>
      <c r="BK19" s="356"/>
      <c r="BL19" s="356"/>
      <c r="BM19" s="356"/>
      <c r="BN19" s="357"/>
      <c r="BO19" s="358">
        <v>7.4</v>
      </c>
      <c r="BP19" s="358"/>
      <c r="BQ19" s="358"/>
      <c r="BR19" s="358"/>
      <c r="BS19" s="359" t="s">
        <v>63</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63</v>
      </c>
      <c r="CS19" s="356"/>
      <c r="CT19" s="356"/>
      <c r="CU19" s="356"/>
      <c r="CV19" s="356"/>
      <c r="CW19" s="356"/>
      <c r="CX19" s="356"/>
      <c r="CY19" s="357"/>
      <c r="CZ19" s="358" t="s">
        <v>63</v>
      </c>
      <c r="DA19" s="358"/>
      <c r="DB19" s="358"/>
      <c r="DC19" s="358"/>
      <c r="DD19" s="368" t="s">
        <v>63</v>
      </c>
      <c r="DE19" s="356"/>
      <c r="DF19" s="356"/>
      <c r="DG19" s="356"/>
      <c r="DH19" s="356"/>
      <c r="DI19" s="356"/>
      <c r="DJ19" s="356"/>
      <c r="DK19" s="356"/>
      <c r="DL19" s="356"/>
      <c r="DM19" s="356"/>
      <c r="DN19" s="356"/>
      <c r="DO19" s="356"/>
      <c r="DP19" s="357"/>
      <c r="DQ19" s="368" t="s">
        <v>63</v>
      </c>
      <c r="DR19" s="356"/>
      <c r="DS19" s="356"/>
      <c r="DT19" s="356"/>
      <c r="DU19" s="356"/>
      <c r="DV19" s="356"/>
      <c r="DW19" s="356"/>
      <c r="DX19" s="356"/>
      <c r="DY19" s="356"/>
      <c r="DZ19" s="356"/>
      <c r="EA19" s="356"/>
      <c r="EB19" s="356"/>
      <c r="EC19" s="369"/>
    </row>
    <row r="20" spans="2:133" ht="11.25" customHeight="1" x14ac:dyDescent="0.2">
      <c r="B20" s="371" t="s">
        <v>206</v>
      </c>
      <c r="C20" s="372"/>
      <c r="D20" s="372"/>
      <c r="E20" s="372"/>
      <c r="F20" s="372"/>
      <c r="G20" s="372"/>
      <c r="H20" s="372"/>
      <c r="I20" s="372"/>
      <c r="J20" s="372"/>
      <c r="K20" s="372"/>
      <c r="L20" s="372"/>
      <c r="M20" s="372"/>
      <c r="N20" s="372"/>
      <c r="O20" s="372"/>
      <c r="P20" s="372"/>
      <c r="Q20" s="373"/>
      <c r="R20" s="355">
        <v>11934</v>
      </c>
      <c r="S20" s="356"/>
      <c r="T20" s="356"/>
      <c r="U20" s="356"/>
      <c r="V20" s="356"/>
      <c r="W20" s="356"/>
      <c r="X20" s="356"/>
      <c r="Y20" s="357"/>
      <c r="Z20" s="358">
        <v>0</v>
      </c>
      <c r="AA20" s="358"/>
      <c r="AB20" s="358"/>
      <c r="AC20" s="358"/>
      <c r="AD20" s="359">
        <v>11934</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1706535</v>
      </c>
      <c r="BH20" s="356"/>
      <c r="BI20" s="356"/>
      <c r="BJ20" s="356"/>
      <c r="BK20" s="356"/>
      <c r="BL20" s="356"/>
      <c r="BM20" s="356"/>
      <c r="BN20" s="357"/>
      <c r="BO20" s="358">
        <v>7.4</v>
      </c>
      <c r="BP20" s="358"/>
      <c r="BQ20" s="358"/>
      <c r="BR20" s="358"/>
      <c r="BS20" s="359" t="s">
        <v>63</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99842658</v>
      </c>
      <c r="CS20" s="356"/>
      <c r="CT20" s="356"/>
      <c r="CU20" s="356"/>
      <c r="CV20" s="356"/>
      <c r="CW20" s="356"/>
      <c r="CX20" s="356"/>
      <c r="CY20" s="357"/>
      <c r="CZ20" s="358">
        <v>100</v>
      </c>
      <c r="DA20" s="358"/>
      <c r="DB20" s="358"/>
      <c r="DC20" s="358"/>
      <c r="DD20" s="368">
        <v>9506101</v>
      </c>
      <c r="DE20" s="356"/>
      <c r="DF20" s="356"/>
      <c r="DG20" s="356"/>
      <c r="DH20" s="356"/>
      <c r="DI20" s="356"/>
      <c r="DJ20" s="356"/>
      <c r="DK20" s="356"/>
      <c r="DL20" s="356"/>
      <c r="DM20" s="356"/>
      <c r="DN20" s="356"/>
      <c r="DO20" s="356"/>
      <c r="DP20" s="357"/>
      <c r="DQ20" s="368">
        <v>55201667</v>
      </c>
      <c r="DR20" s="356"/>
      <c r="DS20" s="356"/>
      <c r="DT20" s="356"/>
      <c r="DU20" s="356"/>
      <c r="DV20" s="356"/>
      <c r="DW20" s="356"/>
      <c r="DX20" s="356"/>
      <c r="DY20" s="356"/>
      <c r="DZ20" s="356"/>
      <c r="EA20" s="356"/>
      <c r="EB20" s="356"/>
      <c r="EC20" s="369"/>
    </row>
    <row r="21" spans="2:133" ht="11.25" customHeight="1" x14ac:dyDescent="0.2">
      <c r="B21" s="361" t="s">
        <v>209</v>
      </c>
      <c r="C21" s="362"/>
      <c r="D21" s="362"/>
      <c r="E21" s="362"/>
      <c r="F21" s="362"/>
      <c r="G21" s="362"/>
      <c r="H21" s="362"/>
      <c r="I21" s="362"/>
      <c r="J21" s="362"/>
      <c r="K21" s="362"/>
      <c r="L21" s="362"/>
      <c r="M21" s="362"/>
      <c r="N21" s="362"/>
      <c r="O21" s="362"/>
      <c r="P21" s="362"/>
      <c r="Q21" s="363"/>
      <c r="R21" s="355">
        <v>16442725</v>
      </c>
      <c r="S21" s="356"/>
      <c r="T21" s="356"/>
      <c r="U21" s="356"/>
      <c r="V21" s="356"/>
      <c r="W21" s="356"/>
      <c r="X21" s="356"/>
      <c r="Y21" s="357"/>
      <c r="Z21" s="358">
        <v>16.3</v>
      </c>
      <c r="AA21" s="358"/>
      <c r="AB21" s="358"/>
      <c r="AC21" s="358"/>
      <c r="AD21" s="359">
        <v>15162690</v>
      </c>
      <c r="AE21" s="359"/>
      <c r="AF21" s="359"/>
      <c r="AG21" s="359"/>
      <c r="AH21" s="359"/>
      <c r="AI21" s="359"/>
      <c r="AJ21" s="359"/>
      <c r="AK21" s="359"/>
      <c r="AL21" s="364">
        <v>33.1</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24043</v>
      </c>
      <c r="BH21" s="356"/>
      <c r="BI21" s="356"/>
      <c r="BJ21" s="356"/>
      <c r="BK21" s="356"/>
      <c r="BL21" s="356"/>
      <c r="BM21" s="356"/>
      <c r="BN21" s="357"/>
      <c r="BO21" s="358">
        <v>0.1</v>
      </c>
      <c r="BP21" s="358"/>
      <c r="BQ21" s="358"/>
      <c r="BR21" s="358"/>
      <c r="BS21" s="359" t="s">
        <v>63</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211</v>
      </c>
      <c r="C22" s="362"/>
      <c r="D22" s="362"/>
      <c r="E22" s="362"/>
      <c r="F22" s="362"/>
      <c r="G22" s="362"/>
      <c r="H22" s="362"/>
      <c r="I22" s="362"/>
      <c r="J22" s="362"/>
      <c r="K22" s="362"/>
      <c r="L22" s="362"/>
      <c r="M22" s="362"/>
      <c r="N22" s="362"/>
      <c r="O22" s="362"/>
      <c r="P22" s="362"/>
      <c r="Q22" s="363"/>
      <c r="R22" s="355">
        <v>15162690</v>
      </c>
      <c r="S22" s="356"/>
      <c r="T22" s="356"/>
      <c r="U22" s="356"/>
      <c r="V22" s="356"/>
      <c r="W22" s="356"/>
      <c r="X22" s="356"/>
      <c r="Y22" s="357"/>
      <c r="Z22" s="358">
        <v>15</v>
      </c>
      <c r="AA22" s="358"/>
      <c r="AB22" s="358"/>
      <c r="AC22" s="358"/>
      <c r="AD22" s="359">
        <v>15162690</v>
      </c>
      <c r="AE22" s="359"/>
      <c r="AF22" s="359"/>
      <c r="AG22" s="359"/>
      <c r="AH22" s="359"/>
      <c r="AI22" s="359"/>
      <c r="AJ22" s="359"/>
      <c r="AK22" s="359"/>
      <c r="AL22" s="364">
        <v>33.1</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63</v>
      </c>
      <c r="BH22" s="356"/>
      <c r="BI22" s="356"/>
      <c r="BJ22" s="356"/>
      <c r="BK22" s="356"/>
      <c r="BL22" s="356"/>
      <c r="BM22" s="356"/>
      <c r="BN22" s="357"/>
      <c r="BO22" s="358" t="s">
        <v>63</v>
      </c>
      <c r="BP22" s="358"/>
      <c r="BQ22" s="358"/>
      <c r="BR22" s="358"/>
      <c r="BS22" s="359" t="s">
        <v>63</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214</v>
      </c>
      <c r="C23" s="362"/>
      <c r="D23" s="362"/>
      <c r="E23" s="362"/>
      <c r="F23" s="362"/>
      <c r="G23" s="362"/>
      <c r="H23" s="362"/>
      <c r="I23" s="362"/>
      <c r="J23" s="362"/>
      <c r="K23" s="362"/>
      <c r="L23" s="362"/>
      <c r="M23" s="362"/>
      <c r="N23" s="362"/>
      <c r="O23" s="362"/>
      <c r="P23" s="362"/>
      <c r="Q23" s="363"/>
      <c r="R23" s="355">
        <v>1280035</v>
      </c>
      <c r="S23" s="356"/>
      <c r="T23" s="356"/>
      <c r="U23" s="356"/>
      <c r="V23" s="356"/>
      <c r="W23" s="356"/>
      <c r="X23" s="356"/>
      <c r="Y23" s="357"/>
      <c r="Z23" s="358">
        <v>1.3</v>
      </c>
      <c r="AA23" s="358"/>
      <c r="AB23" s="358"/>
      <c r="AC23" s="358"/>
      <c r="AD23" s="359" t="s">
        <v>63</v>
      </c>
      <c r="AE23" s="359"/>
      <c r="AF23" s="359"/>
      <c r="AG23" s="359"/>
      <c r="AH23" s="359"/>
      <c r="AI23" s="359"/>
      <c r="AJ23" s="359"/>
      <c r="AK23" s="359"/>
      <c r="AL23" s="364" t="s">
        <v>63</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1682492</v>
      </c>
      <c r="BH23" s="356"/>
      <c r="BI23" s="356"/>
      <c r="BJ23" s="356"/>
      <c r="BK23" s="356"/>
      <c r="BL23" s="356"/>
      <c r="BM23" s="356"/>
      <c r="BN23" s="357"/>
      <c r="BO23" s="358">
        <v>7.3</v>
      </c>
      <c r="BP23" s="358"/>
      <c r="BQ23" s="358"/>
      <c r="BR23" s="358"/>
      <c r="BS23" s="359" t="s">
        <v>63</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2">
      <c r="B24" s="361" t="s">
        <v>221</v>
      </c>
      <c r="C24" s="362"/>
      <c r="D24" s="362"/>
      <c r="E24" s="362"/>
      <c r="F24" s="362"/>
      <c r="G24" s="362"/>
      <c r="H24" s="362"/>
      <c r="I24" s="362"/>
      <c r="J24" s="362"/>
      <c r="K24" s="362"/>
      <c r="L24" s="362"/>
      <c r="M24" s="362"/>
      <c r="N24" s="362"/>
      <c r="O24" s="362"/>
      <c r="P24" s="362"/>
      <c r="Q24" s="363"/>
      <c r="R24" s="355" t="s">
        <v>63</v>
      </c>
      <c r="S24" s="356"/>
      <c r="T24" s="356"/>
      <c r="U24" s="356"/>
      <c r="V24" s="356"/>
      <c r="W24" s="356"/>
      <c r="X24" s="356"/>
      <c r="Y24" s="357"/>
      <c r="Z24" s="358" t="s">
        <v>63</v>
      </c>
      <c r="AA24" s="358"/>
      <c r="AB24" s="358"/>
      <c r="AC24" s="358"/>
      <c r="AD24" s="359" t="s">
        <v>63</v>
      </c>
      <c r="AE24" s="359"/>
      <c r="AF24" s="359"/>
      <c r="AG24" s="359"/>
      <c r="AH24" s="359"/>
      <c r="AI24" s="359"/>
      <c r="AJ24" s="359"/>
      <c r="AK24" s="359"/>
      <c r="AL24" s="364" t="s">
        <v>63</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63</v>
      </c>
      <c r="BH24" s="356"/>
      <c r="BI24" s="356"/>
      <c r="BJ24" s="356"/>
      <c r="BK24" s="356"/>
      <c r="BL24" s="356"/>
      <c r="BM24" s="356"/>
      <c r="BN24" s="357"/>
      <c r="BO24" s="358" t="s">
        <v>63</v>
      </c>
      <c r="BP24" s="358"/>
      <c r="BQ24" s="358"/>
      <c r="BR24" s="358"/>
      <c r="BS24" s="359" t="s">
        <v>63</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47917691</v>
      </c>
      <c r="CS24" s="348"/>
      <c r="CT24" s="348"/>
      <c r="CU24" s="348"/>
      <c r="CV24" s="348"/>
      <c r="CW24" s="348"/>
      <c r="CX24" s="348"/>
      <c r="CY24" s="349"/>
      <c r="CZ24" s="352">
        <v>48</v>
      </c>
      <c r="DA24" s="353"/>
      <c r="DB24" s="353"/>
      <c r="DC24" s="367"/>
      <c r="DD24" s="388">
        <v>28266326</v>
      </c>
      <c r="DE24" s="348"/>
      <c r="DF24" s="348"/>
      <c r="DG24" s="348"/>
      <c r="DH24" s="348"/>
      <c r="DI24" s="348"/>
      <c r="DJ24" s="348"/>
      <c r="DK24" s="349"/>
      <c r="DL24" s="388">
        <v>25547645</v>
      </c>
      <c r="DM24" s="348"/>
      <c r="DN24" s="348"/>
      <c r="DO24" s="348"/>
      <c r="DP24" s="348"/>
      <c r="DQ24" s="348"/>
      <c r="DR24" s="348"/>
      <c r="DS24" s="348"/>
      <c r="DT24" s="348"/>
      <c r="DU24" s="348"/>
      <c r="DV24" s="349"/>
      <c r="DW24" s="352">
        <v>55.6</v>
      </c>
      <c r="DX24" s="353"/>
      <c r="DY24" s="353"/>
      <c r="DZ24" s="353"/>
      <c r="EA24" s="353"/>
      <c r="EB24" s="353"/>
      <c r="EC24" s="354"/>
    </row>
    <row r="25" spans="2:133" ht="11.25" customHeight="1" x14ac:dyDescent="0.2">
      <c r="B25" s="361" t="s">
        <v>224</v>
      </c>
      <c r="C25" s="362"/>
      <c r="D25" s="362"/>
      <c r="E25" s="362"/>
      <c r="F25" s="362"/>
      <c r="G25" s="362"/>
      <c r="H25" s="362"/>
      <c r="I25" s="362"/>
      <c r="J25" s="362"/>
      <c r="K25" s="362"/>
      <c r="L25" s="362"/>
      <c r="M25" s="362"/>
      <c r="N25" s="362"/>
      <c r="O25" s="362"/>
      <c r="P25" s="362"/>
      <c r="Q25" s="363"/>
      <c r="R25" s="355">
        <v>46854726</v>
      </c>
      <c r="S25" s="356"/>
      <c r="T25" s="356"/>
      <c r="U25" s="356"/>
      <c r="V25" s="356"/>
      <c r="W25" s="356"/>
      <c r="X25" s="356"/>
      <c r="Y25" s="357"/>
      <c r="Z25" s="358">
        <v>46.3</v>
      </c>
      <c r="AA25" s="358"/>
      <c r="AB25" s="358"/>
      <c r="AC25" s="358"/>
      <c r="AD25" s="359">
        <v>43892199</v>
      </c>
      <c r="AE25" s="359"/>
      <c r="AF25" s="359"/>
      <c r="AG25" s="359"/>
      <c r="AH25" s="359"/>
      <c r="AI25" s="359"/>
      <c r="AJ25" s="359"/>
      <c r="AK25" s="359"/>
      <c r="AL25" s="364">
        <v>95.8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63</v>
      </c>
      <c r="BH25" s="356"/>
      <c r="BI25" s="356"/>
      <c r="BJ25" s="356"/>
      <c r="BK25" s="356"/>
      <c r="BL25" s="356"/>
      <c r="BM25" s="356"/>
      <c r="BN25" s="357"/>
      <c r="BO25" s="358" t="s">
        <v>63</v>
      </c>
      <c r="BP25" s="358"/>
      <c r="BQ25" s="358"/>
      <c r="BR25" s="358"/>
      <c r="BS25" s="359" t="s">
        <v>63</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11764891</v>
      </c>
      <c r="CS25" s="389"/>
      <c r="CT25" s="389"/>
      <c r="CU25" s="389"/>
      <c r="CV25" s="389"/>
      <c r="CW25" s="389"/>
      <c r="CX25" s="389"/>
      <c r="CY25" s="390"/>
      <c r="CZ25" s="364">
        <v>11.8</v>
      </c>
      <c r="DA25" s="391"/>
      <c r="DB25" s="391"/>
      <c r="DC25" s="392"/>
      <c r="DD25" s="368">
        <v>11271978</v>
      </c>
      <c r="DE25" s="389"/>
      <c r="DF25" s="389"/>
      <c r="DG25" s="389"/>
      <c r="DH25" s="389"/>
      <c r="DI25" s="389"/>
      <c r="DJ25" s="389"/>
      <c r="DK25" s="390"/>
      <c r="DL25" s="368">
        <v>11012327</v>
      </c>
      <c r="DM25" s="389"/>
      <c r="DN25" s="389"/>
      <c r="DO25" s="389"/>
      <c r="DP25" s="389"/>
      <c r="DQ25" s="389"/>
      <c r="DR25" s="389"/>
      <c r="DS25" s="389"/>
      <c r="DT25" s="389"/>
      <c r="DU25" s="389"/>
      <c r="DV25" s="390"/>
      <c r="DW25" s="364">
        <v>24</v>
      </c>
      <c r="DX25" s="391"/>
      <c r="DY25" s="391"/>
      <c r="DZ25" s="391"/>
      <c r="EA25" s="391"/>
      <c r="EB25" s="391"/>
      <c r="EC25" s="393"/>
    </row>
    <row r="26" spans="2:133" ht="11.25" customHeight="1" x14ac:dyDescent="0.2">
      <c r="B26" s="361" t="s">
        <v>227</v>
      </c>
      <c r="C26" s="362"/>
      <c r="D26" s="362"/>
      <c r="E26" s="362"/>
      <c r="F26" s="362"/>
      <c r="G26" s="362"/>
      <c r="H26" s="362"/>
      <c r="I26" s="362"/>
      <c r="J26" s="362"/>
      <c r="K26" s="362"/>
      <c r="L26" s="362"/>
      <c r="M26" s="362"/>
      <c r="N26" s="362"/>
      <c r="O26" s="362"/>
      <c r="P26" s="362"/>
      <c r="Q26" s="363"/>
      <c r="R26" s="355">
        <v>22812</v>
      </c>
      <c r="S26" s="356"/>
      <c r="T26" s="356"/>
      <c r="U26" s="356"/>
      <c r="V26" s="356"/>
      <c r="W26" s="356"/>
      <c r="X26" s="356"/>
      <c r="Y26" s="357"/>
      <c r="Z26" s="358">
        <v>0</v>
      </c>
      <c r="AA26" s="358"/>
      <c r="AB26" s="358"/>
      <c r="AC26" s="358"/>
      <c r="AD26" s="359">
        <v>22812</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63</v>
      </c>
      <c r="BH26" s="356"/>
      <c r="BI26" s="356"/>
      <c r="BJ26" s="356"/>
      <c r="BK26" s="356"/>
      <c r="BL26" s="356"/>
      <c r="BM26" s="356"/>
      <c r="BN26" s="357"/>
      <c r="BO26" s="358" t="s">
        <v>63</v>
      </c>
      <c r="BP26" s="358"/>
      <c r="BQ26" s="358"/>
      <c r="BR26" s="358"/>
      <c r="BS26" s="359" t="s">
        <v>63</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7147481</v>
      </c>
      <c r="CS26" s="356"/>
      <c r="CT26" s="356"/>
      <c r="CU26" s="356"/>
      <c r="CV26" s="356"/>
      <c r="CW26" s="356"/>
      <c r="CX26" s="356"/>
      <c r="CY26" s="357"/>
      <c r="CZ26" s="364">
        <v>7.2</v>
      </c>
      <c r="DA26" s="391"/>
      <c r="DB26" s="391"/>
      <c r="DC26" s="392"/>
      <c r="DD26" s="368">
        <v>6840173</v>
      </c>
      <c r="DE26" s="356"/>
      <c r="DF26" s="356"/>
      <c r="DG26" s="356"/>
      <c r="DH26" s="356"/>
      <c r="DI26" s="356"/>
      <c r="DJ26" s="356"/>
      <c r="DK26" s="357"/>
      <c r="DL26" s="368" t="s">
        <v>63</v>
      </c>
      <c r="DM26" s="356"/>
      <c r="DN26" s="356"/>
      <c r="DO26" s="356"/>
      <c r="DP26" s="356"/>
      <c r="DQ26" s="356"/>
      <c r="DR26" s="356"/>
      <c r="DS26" s="356"/>
      <c r="DT26" s="356"/>
      <c r="DU26" s="356"/>
      <c r="DV26" s="357"/>
      <c r="DW26" s="364" t="s">
        <v>63</v>
      </c>
      <c r="DX26" s="391"/>
      <c r="DY26" s="391"/>
      <c r="DZ26" s="391"/>
      <c r="EA26" s="391"/>
      <c r="EB26" s="391"/>
      <c r="EC26" s="393"/>
    </row>
    <row r="27" spans="2:133" ht="11.25" customHeight="1" x14ac:dyDescent="0.2">
      <c r="B27" s="361" t="s">
        <v>230</v>
      </c>
      <c r="C27" s="362"/>
      <c r="D27" s="362"/>
      <c r="E27" s="362"/>
      <c r="F27" s="362"/>
      <c r="G27" s="362"/>
      <c r="H27" s="362"/>
      <c r="I27" s="362"/>
      <c r="J27" s="362"/>
      <c r="K27" s="362"/>
      <c r="L27" s="362"/>
      <c r="M27" s="362"/>
      <c r="N27" s="362"/>
      <c r="O27" s="362"/>
      <c r="P27" s="362"/>
      <c r="Q27" s="363"/>
      <c r="R27" s="355">
        <v>1078789</v>
      </c>
      <c r="S27" s="356"/>
      <c r="T27" s="356"/>
      <c r="U27" s="356"/>
      <c r="V27" s="356"/>
      <c r="W27" s="356"/>
      <c r="X27" s="356"/>
      <c r="Y27" s="357"/>
      <c r="Z27" s="358">
        <v>1.1000000000000001</v>
      </c>
      <c r="AA27" s="358"/>
      <c r="AB27" s="358"/>
      <c r="AC27" s="358"/>
      <c r="AD27" s="359" t="s">
        <v>63</v>
      </c>
      <c r="AE27" s="359"/>
      <c r="AF27" s="359"/>
      <c r="AG27" s="359"/>
      <c r="AH27" s="359"/>
      <c r="AI27" s="359"/>
      <c r="AJ27" s="359"/>
      <c r="AK27" s="359"/>
      <c r="AL27" s="364" t="s">
        <v>63</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23031373</v>
      </c>
      <c r="BH27" s="356"/>
      <c r="BI27" s="356"/>
      <c r="BJ27" s="356"/>
      <c r="BK27" s="356"/>
      <c r="BL27" s="356"/>
      <c r="BM27" s="356"/>
      <c r="BN27" s="357"/>
      <c r="BO27" s="358">
        <v>100</v>
      </c>
      <c r="BP27" s="358"/>
      <c r="BQ27" s="358"/>
      <c r="BR27" s="358"/>
      <c r="BS27" s="359">
        <v>301991</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28324885</v>
      </c>
      <c r="CS27" s="389"/>
      <c r="CT27" s="389"/>
      <c r="CU27" s="389"/>
      <c r="CV27" s="389"/>
      <c r="CW27" s="389"/>
      <c r="CX27" s="389"/>
      <c r="CY27" s="390"/>
      <c r="CZ27" s="364">
        <v>28.4</v>
      </c>
      <c r="DA27" s="391"/>
      <c r="DB27" s="391"/>
      <c r="DC27" s="392"/>
      <c r="DD27" s="368">
        <v>9867344</v>
      </c>
      <c r="DE27" s="389"/>
      <c r="DF27" s="389"/>
      <c r="DG27" s="389"/>
      <c r="DH27" s="389"/>
      <c r="DI27" s="389"/>
      <c r="DJ27" s="389"/>
      <c r="DK27" s="390"/>
      <c r="DL27" s="368">
        <v>7408314</v>
      </c>
      <c r="DM27" s="389"/>
      <c r="DN27" s="389"/>
      <c r="DO27" s="389"/>
      <c r="DP27" s="389"/>
      <c r="DQ27" s="389"/>
      <c r="DR27" s="389"/>
      <c r="DS27" s="389"/>
      <c r="DT27" s="389"/>
      <c r="DU27" s="389"/>
      <c r="DV27" s="390"/>
      <c r="DW27" s="364">
        <v>16.100000000000001</v>
      </c>
      <c r="DX27" s="391"/>
      <c r="DY27" s="391"/>
      <c r="DZ27" s="391"/>
      <c r="EA27" s="391"/>
      <c r="EB27" s="391"/>
      <c r="EC27" s="393"/>
    </row>
    <row r="28" spans="2:133" ht="11.25" customHeight="1" x14ac:dyDescent="0.2">
      <c r="B28" s="361" t="s">
        <v>233</v>
      </c>
      <c r="C28" s="362"/>
      <c r="D28" s="362"/>
      <c r="E28" s="362"/>
      <c r="F28" s="362"/>
      <c r="G28" s="362"/>
      <c r="H28" s="362"/>
      <c r="I28" s="362"/>
      <c r="J28" s="362"/>
      <c r="K28" s="362"/>
      <c r="L28" s="362"/>
      <c r="M28" s="362"/>
      <c r="N28" s="362"/>
      <c r="O28" s="362"/>
      <c r="P28" s="362"/>
      <c r="Q28" s="363"/>
      <c r="R28" s="355">
        <v>1084623</v>
      </c>
      <c r="S28" s="356"/>
      <c r="T28" s="356"/>
      <c r="U28" s="356"/>
      <c r="V28" s="356"/>
      <c r="W28" s="356"/>
      <c r="X28" s="356"/>
      <c r="Y28" s="357"/>
      <c r="Z28" s="358">
        <v>1.1000000000000001</v>
      </c>
      <c r="AA28" s="358"/>
      <c r="AB28" s="358"/>
      <c r="AC28" s="358"/>
      <c r="AD28" s="359">
        <v>93378</v>
      </c>
      <c r="AE28" s="359"/>
      <c r="AF28" s="359"/>
      <c r="AG28" s="359"/>
      <c r="AH28" s="359"/>
      <c r="AI28" s="359"/>
      <c r="AJ28" s="359"/>
      <c r="AK28" s="359"/>
      <c r="AL28" s="364">
        <v>0.2</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7827915</v>
      </c>
      <c r="CS28" s="356"/>
      <c r="CT28" s="356"/>
      <c r="CU28" s="356"/>
      <c r="CV28" s="356"/>
      <c r="CW28" s="356"/>
      <c r="CX28" s="356"/>
      <c r="CY28" s="357"/>
      <c r="CZ28" s="364">
        <v>7.8</v>
      </c>
      <c r="DA28" s="391"/>
      <c r="DB28" s="391"/>
      <c r="DC28" s="392"/>
      <c r="DD28" s="368">
        <v>7127004</v>
      </c>
      <c r="DE28" s="356"/>
      <c r="DF28" s="356"/>
      <c r="DG28" s="356"/>
      <c r="DH28" s="356"/>
      <c r="DI28" s="356"/>
      <c r="DJ28" s="356"/>
      <c r="DK28" s="357"/>
      <c r="DL28" s="368">
        <v>7127004</v>
      </c>
      <c r="DM28" s="356"/>
      <c r="DN28" s="356"/>
      <c r="DO28" s="356"/>
      <c r="DP28" s="356"/>
      <c r="DQ28" s="356"/>
      <c r="DR28" s="356"/>
      <c r="DS28" s="356"/>
      <c r="DT28" s="356"/>
      <c r="DU28" s="356"/>
      <c r="DV28" s="357"/>
      <c r="DW28" s="364">
        <v>15.5</v>
      </c>
      <c r="DX28" s="391"/>
      <c r="DY28" s="391"/>
      <c r="DZ28" s="391"/>
      <c r="EA28" s="391"/>
      <c r="EB28" s="391"/>
      <c r="EC28" s="393"/>
    </row>
    <row r="29" spans="2:133" ht="11.25" customHeight="1" x14ac:dyDescent="0.2">
      <c r="B29" s="361" t="s">
        <v>235</v>
      </c>
      <c r="C29" s="362"/>
      <c r="D29" s="362"/>
      <c r="E29" s="362"/>
      <c r="F29" s="362"/>
      <c r="G29" s="362"/>
      <c r="H29" s="362"/>
      <c r="I29" s="362"/>
      <c r="J29" s="362"/>
      <c r="K29" s="362"/>
      <c r="L29" s="362"/>
      <c r="M29" s="362"/>
      <c r="N29" s="362"/>
      <c r="O29" s="362"/>
      <c r="P29" s="362"/>
      <c r="Q29" s="363"/>
      <c r="R29" s="355">
        <v>455928</v>
      </c>
      <c r="S29" s="356"/>
      <c r="T29" s="356"/>
      <c r="U29" s="356"/>
      <c r="V29" s="356"/>
      <c r="W29" s="356"/>
      <c r="X29" s="356"/>
      <c r="Y29" s="357"/>
      <c r="Z29" s="358">
        <v>0.5</v>
      </c>
      <c r="AA29" s="358"/>
      <c r="AB29" s="358"/>
      <c r="AC29" s="358"/>
      <c r="AD29" s="359" t="s">
        <v>63</v>
      </c>
      <c r="AE29" s="359"/>
      <c r="AF29" s="359"/>
      <c r="AG29" s="359"/>
      <c r="AH29" s="359"/>
      <c r="AI29" s="359"/>
      <c r="AJ29" s="359"/>
      <c r="AK29" s="359"/>
      <c r="AL29" s="364" t="s">
        <v>63</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7820956</v>
      </c>
      <c r="CS29" s="389"/>
      <c r="CT29" s="389"/>
      <c r="CU29" s="389"/>
      <c r="CV29" s="389"/>
      <c r="CW29" s="389"/>
      <c r="CX29" s="389"/>
      <c r="CY29" s="390"/>
      <c r="CZ29" s="364">
        <v>7.8</v>
      </c>
      <c r="DA29" s="391"/>
      <c r="DB29" s="391"/>
      <c r="DC29" s="392"/>
      <c r="DD29" s="368">
        <v>7120045</v>
      </c>
      <c r="DE29" s="389"/>
      <c r="DF29" s="389"/>
      <c r="DG29" s="389"/>
      <c r="DH29" s="389"/>
      <c r="DI29" s="389"/>
      <c r="DJ29" s="389"/>
      <c r="DK29" s="390"/>
      <c r="DL29" s="368">
        <v>7120045</v>
      </c>
      <c r="DM29" s="389"/>
      <c r="DN29" s="389"/>
      <c r="DO29" s="389"/>
      <c r="DP29" s="389"/>
      <c r="DQ29" s="389"/>
      <c r="DR29" s="389"/>
      <c r="DS29" s="389"/>
      <c r="DT29" s="389"/>
      <c r="DU29" s="389"/>
      <c r="DV29" s="390"/>
      <c r="DW29" s="364">
        <v>15.5</v>
      </c>
      <c r="DX29" s="391"/>
      <c r="DY29" s="391"/>
      <c r="DZ29" s="391"/>
      <c r="EA29" s="391"/>
      <c r="EB29" s="391"/>
      <c r="EC29" s="393"/>
    </row>
    <row r="30" spans="2:133" ht="11.25" customHeight="1" x14ac:dyDescent="0.2">
      <c r="B30" s="361" t="s">
        <v>238</v>
      </c>
      <c r="C30" s="362"/>
      <c r="D30" s="362"/>
      <c r="E30" s="362"/>
      <c r="F30" s="362"/>
      <c r="G30" s="362"/>
      <c r="H30" s="362"/>
      <c r="I30" s="362"/>
      <c r="J30" s="362"/>
      <c r="K30" s="362"/>
      <c r="L30" s="362"/>
      <c r="M30" s="362"/>
      <c r="N30" s="362"/>
      <c r="O30" s="362"/>
      <c r="P30" s="362"/>
      <c r="Q30" s="363"/>
      <c r="R30" s="355">
        <v>19385033</v>
      </c>
      <c r="S30" s="356"/>
      <c r="T30" s="356"/>
      <c r="U30" s="356"/>
      <c r="V30" s="356"/>
      <c r="W30" s="356"/>
      <c r="X30" s="356"/>
      <c r="Y30" s="357"/>
      <c r="Z30" s="358">
        <v>19.2</v>
      </c>
      <c r="AA30" s="358"/>
      <c r="AB30" s="358"/>
      <c r="AC30" s="358"/>
      <c r="AD30" s="359" t="s">
        <v>63</v>
      </c>
      <c r="AE30" s="359"/>
      <c r="AF30" s="359"/>
      <c r="AG30" s="359"/>
      <c r="AH30" s="359"/>
      <c r="AI30" s="359"/>
      <c r="AJ30" s="359"/>
      <c r="AK30" s="359"/>
      <c r="AL30" s="364" t="s">
        <v>63</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7477995</v>
      </c>
      <c r="CS30" s="356"/>
      <c r="CT30" s="356"/>
      <c r="CU30" s="356"/>
      <c r="CV30" s="356"/>
      <c r="CW30" s="356"/>
      <c r="CX30" s="356"/>
      <c r="CY30" s="357"/>
      <c r="CZ30" s="364">
        <v>7.5</v>
      </c>
      <c r="DA30" s="391"/>
      <c r="DB30" s="391"/>
      <c r="DC30" s="392"/>
      <c r="DD30" s="368">
        <v>6785349</v>
      </c>
      <c r="DE30" s="356"/>
      <c r="DF30" s="356"/>
      <c r="DG30" s="356"/>
      <c r="DH30" s="356"/>
      <c r="DI30" s="356"/>
      <c r="DJ30" s="356"/>
      <c r="DK30" s="357"/>
      <c r="DL30" s="368">
        <v>6785349</v>
      </c>
      <c r="DM30" s="356"/>
      <c r="DN30" s="356"/>
      <c r="DO30" s="356"/>
      <c r="DP30" s="356"/>
      <c r="DQ30" s="356"/>
      <c r="DR30" s="356"/>
      <c r="DS30" s="356"/>
      <c r="DT30" s="356"/>
      <c r="DU30" s="356"/>
      <c r="DV30" s="357"/>
      <c r="DW30" s="364">
        <v>14.8</v>
      </c>
      <c r="DX30" s="391"/>
      <c r="DY30" s="391"/>
      <c r="DZ30" s="391"/>
      <c r="EA30" s="391"/>
      <c r="EB30" s="391"/>
      <c r="EC30" s="393"/>
    </row>
    <row r="31" spans="2:133" ht="11.25" customHeight="1" x14ac:dyDescent="0.2">
      <c r="B31" s="371" t="s">
        <v>242</v>
      </c>
      <c r="C31" s="372"/>
      <c r="D31" s="372"/>
      <c r="E31" s="372"/>
      <c r="F31" s="372"/>
      <c r="G31" s="372"/>
      <c r="H31" s="372"/>
      <c r="I31" s="372"/>
      <c r="J31" s="372"/>
      <c r="K31" s="372"/>
      <c r="L31" s="372"/>
      <c r="M31" s="372"/>
      <c r="N31" s="372"/>
      <c r="O31" s="372"/>
      <c r="P31" s="372"/>
      <c r="Q31" s="373"/>
      <c r="R31" s="355">
        <v>221425</v>
      </c>
      <c r="S31" s="356"/>
      <c r="T31" s="356"/>
      <c r="U31" s="356"/>
      <c r="V31" s="356"/>
      <c r="W31" s="356"/>
      <c r="X31" s="356"/>
      <c r="Y31" s="357"/>
      <c r="Z31" s="358">
        <v>0.2</v>
      </c>
      <c r="AA31" s="358"/>
      <c r="AB31" s="358"/>
      <c r="AC31" s="358"/>
      <c r="AD31" s="359">
        <v>221425</v>
      </c>
      <c r="AE31" s="359"/>
      <c r="AF31" s="359"/>
      <c r="AG31" s="359"/>
      <c r="AH31" s="359"/>
      <c r="AI31" s="359"/>
      <c r="AJ31" s="359"/>
      <c r="AK31" s="359"/>
      <c r="AL31" s="364">
        <v>0.5</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99.4</v>
      </c>
      <c r="BH31" s="405"/>
      <c r="BI31" s="405"/>
      <c r="BJ31" s="405"/>
      <c r="BK31" s="405"/>
      <c r="BL31" s="405"/>
      <c r="BM31" s="353">
        <v>98.2</v>
      </c>
      <c r="BN31" s="405"/>
      <c r="BO31" s="405"/>
      <c r="BP31" s="405"/>
      <c r="BQ31" s="406"/>
      <c r="BR31" s="404">
        <v>99.3</v>
      </c>
      <c r="BS31" s="405"/>
      <c r="BT31" s="405"/>
      <c r="BU31" s="405"/>
      <c r="BV31" s="405"/>
      <c r="BW31" s="405"/>
      <c r="BX31" s="353">
        <v>98</v>
      </c>
      <c r="BY31" s="405"/>
      <c r="BZ31" s="405"/>
      <c r="CA31" s="405"/>
      <c r="CB31" s="406"/>
      <c r="CD31" s="398"/>
      <c r="CE31" s="399"/>
      <c r="CF31" s="361" t="s">
        <v>245</v>
      </c>
      <c r="CG31" s="362"/>
      <c r="CH31" s="362"/>
      <c r="CI31" s="362"/>
      <c r="CJ31" s="362"/>
      <c r="CK31" s="362"/>
      <c r="CL31" s="362"/>
      <c r="CM31" s="362"/>
      <c r="CN31" s="362"/>
      <c r="CO31" s="362"/>
      <c r="CP31" s="362"/>
      <c r="CQ31" s="363"/>
      <c r="CR31" s="355">
        <v>342961</v>
      </c>
      <c r="CS31" s="389"/>
      <c r="CT31" s="389"/>
      <c r="CU31" s="389"/>
      <c r="CV31" s="389"/>
      <c r="CW31" s="389"/>
      <c r="CX31" s="389"/>
      <c r="CY31" s="390"/>
      <c r="CZ31" s="364">
        <v>0.3</v>
      </c>
      <c r="DA31" s="391"/>
      <c r="DB31" s="391"/>
      <c r="DC31" s="392"/>
      <c r="DD31" s="368">
        <v>334696</v>
      </c>
      <c r="DE31" s="389"/>
      <c r="DF31" s="389"/>
      <c r="DG31" s="389"/>
      <c r="DH31" s="389"/>
      <c r="DI31" s="389"/>
      <c r="DJ31" s="389"/>
      <c r="DK31" s="390"/>
      <c r="DL31" s="368">
        <v>334696</v>
      </c>
      <c r="DM31" s="389"/>
      <c r="DN31" s="389"/>
      <c r="DO31" s="389"/>
      <c r="DP31" s="389"/>
      <c r="DQ31" s="389"/>
      <c r="DR31" s="389"/>
      <c r="DS31" s="389"/>
      <c r="DT31" s="389"/>
      <c r="DU31" s="389"/>
      <c r="DV31" s="390"/>
      <c r="DW31" s="364">
        <v>0.7</v>
      </c>
      <c r="DX31" s="391"/>
      <c r="DY31" s="391"/>
      <c r="DZ31" s="391"/>
      <c r="EA31" s="391"/>
      <c r="EB31" s="391"/>
      <c r="EC31" s="393"/>
    </row>
    <row r="32" spans="2:133" ht="11.25" customHeight="1" x14ac:dyDescent="0.2">
      <c r="B32" s="361" t="s">
        <v>246</v>
      </c>
      <c r="C32" s="362"/>
      <c r="D32" s="362"/>
      <c r="E32" s="362"/>
      <c r="F32" s="362"/>
      <c r="G32" s="362"/>
      <c r="H32" s="362"/>
      <c r="I32" s="362"/>
      <c r="J32" s="362"/>
      <c r="K32" s="362"/>
      <c r="L32" s="362"/>
      <c r="M32" s="362"/>
      <c r="N32" s="362"/>
      <c r="O32" s="362"/>
      <c r="P32" s="362"/>
      <c r="Q32" s="363"/>
      <c r="R32" s="355">
        <v>6718194</v>
      </c>
      <c r="S32" s="356"/>
      <c r="T32" s="356"/>
      <c r="U32" s="356"/>
      <c r="V32" s="356"/>
      <c r="W32" s="356"/>
      <c r="X32" s="356"/>
      <c r="Y32" s="357"/>
      <c r="Z32" s="358">
        <v>6.6</v>
      </c>
      <c r="AA32" s="358"/>
      <c r="AB32" s="358"/>
      <c r="AC32" s="358"/>
      <c r="AD32" s="359" t="s">
        <v>63</v>
      </c>
      <c r="AE32" s="359"/>
      <c r="AF32" s="359"/>
      <c r="AG32" s="359"/>
      <c r="AH32" s="359"/>
      <c r="AI32" s="359"/>
      <c r="AJ32" s="359"/>
      <c r="AK32" s="359"/>
      <c r="AL32" s="364" t="s">
        <v>63</v>
      </c>
      <c r="AM32" s="365"/>
      <c r="AN32" s="365"/>
      <c r="AO32" s="366"/>
      <c r="AP32" s="407"/>
      <c r="AQ32" s="408"/>
      <c r="AR32" s="408"/>
      <c r="AS32" s="408"/>
      <c r="AT32" s="409"/>
      <c r="AU32" s="336" t="s">
        <v>247</v>
      </c>
      <c r="AX32" s="361" t="s">
        <v>248</v>
      </c>
      <c r="AY32" s="362"/>
      <c r="AZ32" s="362"/>
      <c r="BA32" s="362"/>
      <c r="BB32" s="362"/>
      <c r="BC32" s="362"/>
      <c r="BD32" s="362"/>
      <c r="BE32" s="362"/>
      <c r="BF32" s="363"/>
      <c r="BG32" s="410">
        <v>99.1</v>
      </c>
      <c r="BH32" s="389"/>
      <c r="BI32" s="389"/>
      <c r="BJ32" s="389"/>
      <c r="BK32" s="389"/>
      <c r="BL32" s="389"/>
      <c r="BM32" s="365">
        <v>97.6</v>
      </c>
      <c r="BN32" s="389"/>
      <c r="BO32" s="389"/>
      <c r="BP32" s="389"/>
      <c r="BQ32" s="411"/>
      <c r="BR32" s="410">
        <v>99</v>
      </c>
      <c r="BS32" s="389"/>
      <c r="BT32" s="389"/>
      <c r="BU32" s="389"/>
      <c r="BV32" s="389"/>
      <c r="BW32" s="389"/>
      <c r="BX32" s="365">
        <v>97.4</v>
      </c>
      <c r="BY32" s="389"/>
      <c r="BZ32" s="389"/>
      <c r="CA32" s="389"/>
      <c r="CB32" s="411"/>
      <c r="CD32" s="412"/>
      <c r="CE32" s="413"/>
      <c r="CF32" s="361" t="s">
        <v>249</v>
      </c>
      <c r="CG32" s="362"/>
      <c r="CH32" s="362"/>
      <c r="CI32" s="362"/>
      <c r="CJ32" s="362"/>
      <c r="CK32" s="362"/>
      <c r="CL32" s="362"/>
      <c r="CM32" s="362"/>
      <c r="CN32" s="362"/>
      <c r="CO32" s="362"/>
      <c r="CP32" s="362"/>
      <c r="CQ32" s="363"/>
      <c r="CR32" s="355">
        <v>6959</v>
      </c>
      <c r="CS32" s="356"/>
      <c r="CT32" s="356"/>
      <c r="CU32" s="356"/>
      <c r="CV32" s="356"/>
      <c r="CW32" s="356"/>
      <c r="CX32" s="356"/>
      <c r="CY32" s="357"/>
      <c r="CZ32" s="364">
        <v>0</v>
      </c>
      <c r="DA32" s="391"/>
      <c r="DB32" s="391"/>
      <c r="DC32" s="392"/>
      <c r="DD32" s="368">
        <v>6959</v>
      </c>
      <c r="DE32" s="356"/>
      <c r="DF32" s="356"/>
      <c r="DG32" s="356"/>
      <c r="DH32" s="356"/>
      <c r="DI32" s="356"/>
      <c r="DJ32" s="356"/>
      <c r="DK32" s="357"/>
      <c r="DL32" s="368">
        <v>6959</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2">
      <c r="B33" s="361" t="s">
        <v>250</v>
      </c>
      <c r="C33" s="362"/>
      <c r="D33" s="362"/>
      <c r="E33" s="362"/>
      <c r="F33" s="362"/>
      <c r="G33" s="362"/>
      <c r="H33" s="362"/>
      <c r="I33" s="362"/>
      <c r="J33" s="362"/>
      <c r="K33" s="362"/>
      <c r="L33" s="362"/>
      <c r="M33" s="362"/>
      <c r="N33" s="362"/>
      <c r="O33" s="362"/>
      <c r="P33" s="362"/>
      <c r="Q33" s="363"/>
      <c r="R33" s="355">
        <v>218184</v>
      </c>
      <c r="S33" s="356"/>
      <c r="T33" s="356"/>
      <c r="U33" s="356"/>
      <c r="V33" s="356"/>
      <c r="W33" s="356"/>
      <c r="X33" s="356"/>
      <c r="Y33" s="357"/>
      <c r="Z33" s="358">
        <v>0.2</v>
      </c>
      <c r="AA33" s="358"/>
      <c r="AB33" s="358"/>
      <c r="AC33" s="358"/>
      <c r="AD33" s="359">
        <v>2334</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99.6</v>
      </c>
      <c r="BH33" s="419"/>
      <c r="BI33" s="419"/>
      <c r="BJ33" s="419"/>
      <c r="BK33" s="419"/>
      <c r="BL33" s="419"/>
      <c r="BM33" s="420">
        <v>98.6</v>
      </c>
      <c r="BN33" s="419"/>
      <c r="BO33" s="419"/>
      <c r="BP33" s="419"/>
      <c r="BQ33" s="421"/>
      <c r="BR33" s="418">
        <v>99.6</v>
      </c>
      <c r="BS33" s="419"/>
      <c r="BT33" s="419"/>
      <c r="BU33" s="419"/>
      <c r="BV33" s="419"/>
      <c r="BW33" s="419"/>
      <c r="BX33" s="420">
        <v>98.2</v>
      </c>
      <c r="BY33" s="419"/>
      <c r="BZ33" s="419"/>
      <c r="CA33" s="419"/>
      <c r="CB33" s="421"/>
      <c r="CD33" s="361" t="s">
        <v>252</v>
      </c>
      <c r="CE33" s="362"/>
      <c r="CF33" s="362"/>
      <c r="CG33" s="362"/>
      <c r="CH33" s="362"/>
      <c r="CI33" s="362"/>
      <c r="CJ33" s="362"/>
      <c r="CK33" s="362"/>
      <c r="CL33" s="362"/>
      <c r="CM33" s="362"/>
      <c r="CN33" s="362"/>
      <c r="CO33" s="362"/>
      <c r="CP33" s="362"/>
      <c r="CQ33" s="363"/>
      <c r="CR33" s="355">
        <v>42418866</v>
      </c>
      <c r="CS33" s="389"/>
      <c r="CT33" s="389"/>
      <c r="CU33" s="389"/>
      <c r="CV33" s="389"/>
      <c r="CW33" s="389"/>
      <c r="CX33" s="389"/>
      <c r="CY33" s="390"/>
      <c r="CZ33" s="364">
        <v>42.5</v>
      </c>
      <c r="DA33" s="391"/>
      <c r="DB33" s="391"/>
      <c r="DC33" s="392"/>
      <c r="DD33" s="368">
        <v>25720546</v>
      </c>
      <c r="DE33" s="389"/>
      <c r="DF33" s="389"/>
      <c r="DG33" s="389"/>
      <c r="DH33" s="389"/>
      <c r="DI33" s="389"/>
      <c r="DJ33" s="389"/>
      <c r="DK33" s="390"/>
      <c r="DL33" s="368">
        <v>16321327</v>
      </c>
      <c r="DM33" s="389"/>
      <c r="DN33" s="389"/>
      <c r="DO33" s="389"/>
      <c r="DP33" s="389"/>
      <c r="DQ33" s="389"/>
      <c r="DR33" s="389"/>
      <c r="DS33" s="389"/>
      <c r="DT33" s="389"/>
      <c r="DU33" s="389"/>
      <c r="DV33" s="390"/>
      <c r="DW33" s="364">
        <v>35.5</v>
      </c>
      <c r="DX33" s="391"/>
      <c r="DY33" s="391"/>
      <c r="DZ33" s="391"/>
      <c r="EA33" s="391"/>
      <c r="EB33" s="391"/>
      <c r="EC33" s="393"/>
    </row>
    <row r="34" spans="2:133" ht="11.25" customHeight="1" x14ac:dyDescent="0.2">
      <c r="B34" s="361" t="s">
        <v>253</v>
      </c>
      <c r="C34" s="362"/>
      <c r="D34" s="362"/>
      <c r="E34" s="362"/>
      <c r="F34" s="362"/>
      <c r="G34" s="362"/>
      <c r="H34" s="362"/>
      <c r="I34" s="362"/>
      <c r="J34" s="362"/>
      <c r="K34" s="362"/>
      <c r="L34" s="362"/>
      <c r="M34" s="362"/>
      <c r="N34" s="362"/>
      <c r="O34" s="362"/>
      <c r="P34" s="362"/>
      <c r="Q34" s="363"/>
      <c r="R34" s="355">
        <v>1139499</v>
      </c>
      <c r="S34" s="356"/>
      <c r="T34" s="356"/>
      <c r="U34" s="356"/>
      <c r="V34" s="356"/>
      <c r="W34" s="356"/>
      <c r="X34" s="356"/>
      <c r="Y34" s="357"/>
      <c r="Z34" s="358">
        <v>1.1000000000000001</v>
      </c>
      <c r="AA34" s="358"/>
      <c r="AB34" s="358"/>
      <c r="AC34" s="358"/>
      <c r="AD34" s="359" t="s">
        <v>63</v>
      </c>
      <c r="AE34" s="359"/>
      <c r="AF34" s="359"/>
      <c r="AG34" s="359"/>
      <c r="AH34" s="359"/>
      <c r="AI34" s="359"/>
      <c r="AJ34" s="359"/>
      <c r="AK34" s="359"/>
      <c r="AL34" s="364" t="s">
        <v>63</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10807256</v>
      </c>
      <c r="CS34" s="356"/>
      <c r="CT34" s="356"/>
      <c r="CU34" s="356"/>
      <c r="CV34" s="356"/>
      <c r="CW34" s="356"/>
      <c r="CX34" s="356"/>
      <c r="CY34" s="357"/>
      <c r="CZ34" s="364">
        <v>10.8</v>
      </c>
      <c r="DA34" s="391"/>
      <c r="DB34" s="391"/>
      <c r="DC34" s="392"/>
      <c r="DD34" s="368">
        <v>7631694</v>
      </c>
      <c r="DE34" s="356"/>
      <c r="DF34" s="356"/>
      <c r="DG34" s="356"/>
      <c r="DH34" s="356"/>
      <c r="DI34" s="356"/>
      <c r="DJ34" s="356"/>
      <c r="DK34" s="357"/>
      <c r="DL34" s="368">
        <v>6160781</v>
      </c>
      <c r="DM34" s="356"/>
      <c r="DN34" s="356"/>
      <c r="DO34" s="356"/>
      <c r="DP34" s="356"/>
      <c r="DQ34" s="356"/>
      <c r="DR34" s="356"/>
      <c r="DS34" s="356"/>
      <c r="DT34" s="356"/>
      <c r="DU34" s="356"/>
      <c r="DV34" s="357"/>
      <c r="DW34" s="364">
        <v>13.4</v>
      </c>
      <c r="DX34" s="391"/>
      <c r="DY34" s="391"/>
      <c r="DZ34" s="391"/>
      <c r="EA34" s="391"/>
      <c r="EB34" s="391"/>
      <c r="EC34" s="393"/>
    </row>
    <row r="35" spans="2:133" ht="11.25" customHeight="1" x14ac:dyDescent="0.2">
      <c r="B35" s="361" t="s">
        <v>255</v>
      </c>
      <c r="C35" s="362"/>
      <c r="D35" s="362"/>
      <c r="E35" s="362"/>
      <c r="F35" s="362"/>
      <c r="G35" s="362"/>
      <c r="H35" s="362"/>
      <c r="I35" s="362"/>
      <c r="J35" s="362"/>
      <c r="K35" s="362"/>
      <c r="L35" s="362"/>
      <c r="M35" s="362"/>
      <c r="N35" s="362"/>
      <c r="O35" s="362"/>
      <c r="P35" s="362"/>
      <c r="Q35" s="363"/>
      <c r="R35" s="355">
        <v>4213601</v>
      </c>
      <c r="S35" s="356"/>
      <c r="T35" s="356"/>
      <c r="U35" s="356"/>
      <c r="V35" s="356"/>
      <c r="W35" s="356"/>
      <c r="X35" s="356"/>
      <c r="Y35" s="357"/>
      <c r="Z35" s="358">
        <v>4.2</v>
      </c>
      <c r="AA35" s="358"/>
      <c r="AB35" s="358"/>
      <c r="AC35" s="358"/>
      <c r="AD35" s="359" t="s">
        <v>63</v>
      </c>
      <c r="AE35" s="359"/>
      <c r="AF35" s="359"/>
      <c r="AG35" s="359"/>
      <c r="AH35" s="359"/>
      <c r="AI35" s="359"/>
      <c r="AJ35" s="359"/>
      <c r="AK35" s="359"/>
      <c r="AL35" s="364" t="s">
        <v>63</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1917250</v>
      </c>
      <c r="CS35" s="389"/>
      <c r="CT35" s="389"/>
      <c r="CU35" s="389"/>
      <c r="CV35" s="389"/>
      <c r="CW35" s="389"/>
      <c r="CX35" s="389"/>
      <c r="CY35" s="390"/>
      <c r="CZ35" s="364">
        <v>1.9</v>
      </c>
      <c r="DA35" s="391"/>
      <c r="DB35" s="391"/>
      <c r="DC35" s="392"/>
      <c r="DD35" s="368">
        <v>1698398</v>
      </c>
      <c r="DE35" s="389"/>
      <c r="DF35" s="389"/>
      <c r="DG35" s="389"/>
      <c r="DH35" s="389"/>
      <c r="DI35" s="389"/>
      <c r="DJ35" s="389"/>
      <c r="DK35" s="390"/>
      <c r="DL35" s="368">
        <v>1698398</v>
      </c>
      <c r="DM35" s="389"/>
      <c r="DN35" s="389"/>
      <c r="DO35" s="389"/>
      <c r="DP35" s="389"/>
      <c r="DQ35" s="389"/>
      <c r="DR35" s="389"/>
      <c r="DS35" s="389"/>
      <c r="DT35" s="389"/>
      <c r="DU35" s="389"/>
      <c r="DV35" s="390"/>
      <c r="DW35" s="364">
        <v>3.7</v>
      </c>
      <c r="DX35" s="391"/>
      <c r="DY35" s="391"/>
      <c r="DZ35" s="391"/>
      <c r="EA35" s="391"/>
      <c r="EB35" s="391"/>
      <c r="EC35" s="393"/>
    </row>
    <row r="36" spans="2:133" ht="11.25" customHeight="1" x14ac:dyDescent="0.2">
      <c r="B36" s="361" t="s">
        <v>259</v>
      </c>
      <c r="C36" s="362"/>
      <c r="D36" s="362"/>
      <c r="E36" s="362"/>
      <c r="F36" s="362"/>
      <c r="G36" s="362"/>
      <c r="H36" s="362"/>
      <c r="I36" s="362"/>
      <c r="J36" s="362"/>
      <c r="K36" s="362"/>
      <c r="L36" s="362"/>
      <c r="M36" s="362"/>
      <c r="N36" s="362"/>
      <c r="O36" s="362"/>
      <c r="P36" s="362"/>
      <c r="Q36" s="363"/>
      <c r="R36" s="355">
        <v>1538338</v>
      </c>
      <c r="S36" s="356"/>
      <c r="T36" s="356"/>
      <c r="U36" s="356"/>
      <c r="V36" s="356"/>
      <c r="W36" s="356"/>
      <c r="X36" s="356"/>
      <c r="Y36" s="357"/>
      <c r="Z36" s="358">
        <v>1.5</v>
      </c>
      <c r="AA36" s="358"/>
      <c r="AB36" s="358"/>
      <c r="AC36" s="358"/>
      <c r="AD36" s="359" t="s">
        <v>63</v>
      </c>
      <c r="AE36" s="359"/>
      <c r="AF36" s="359"/>
      <c r="AG36" s="359"/>
      <c r="AH36" s="359"/>
      <c r="AI36" s="359"/>
      <c r="AJ36" s="359"/>
      <c r="AK36" s="359"/>
      <c r="AL36" s="364" t="s">
        <v>63</v>
      </c>
      <c r="AM36" s="365"/>
      <c r="AN36" s="365"/>
      <c r="AO36" s="366"/>
      <c r="AP36" s="424"/>
      <c r="AQ36" s="425" t="s">
        <v>260</v>
      </c>
      <c r="AR36" s="426"/>
      <c r="AS36" s="426"/>
      <c r="AT36" s="426"/>
      <c r="AU36" s="426"/>
      <c r="AV36" s="426"/>
      <c r="AW36" s="426"/>
      <c r="AX36" s="426"/>
      <c r="AY36" s="427"/>
      <c r="AZ36" s="347">
        <v>6636360</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16978</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9325116</v>
      </c>
      <c r="CS36" s="356"/>
      <c r="CT36" s="356"/>
      <c r="CU36" s="356"/>
      <c r="CV36" s="356"/>
      <c r="CW36" s="356"/>
      <c r="CX36" s="356"/>
      <c r="CY36" s="357"/>
      <c r="CZ36" s="364">
        <v>9.3000000000000007</v>
      </c>
      <c r="DA36" s="391"/>
      <c r="DB36" s="391"/>
      <c r="DC36" s="392"/>
      <c r="DD36" s="368">
        <v>8477122</v>
      </c>
      <c r="DE36" s="356"/>
      <c r="DF36" s="356"/>
      <c r="DG36" s="356"/>
      <c r="DH36" s="356"/>
      <c r="DI36" s="356"/>
      <c r="DJ36" s="356"/>
      <c r="DK36" s="357"/>
      <c r="DL36" s="368">
        <v>5499564</v>
      </c>
      <c r="DM36" s="356"/>
      <c r="DN36" s="356"/>
      <c r="DO36" s="356"/>
      <c r="DP36" s="356"/>
      <c r="DQ36" s="356"/>
      <c r="DR36" s="356"/>
      <c r="DS36" s="356"/>
      <c r="DT36" s="356"/>
      <c r="DU36" s="356"/>
      <c r="DV36" s="357"/>
      <c r="DW36" s="364">
        <v>12</v>
      </c>
      <c r="DX36" s="391"/>
      <c r="DY36" s="391"/>
      <c r="DZ36" s="391"/>
      <c r="EA36" s="391"/>
      <c r="EB36" s="391"/>
      <c r="EC36" s="393"/>
    </row>
    <row r="37" spans="2:133" ht="11.25" customHeight="1" x14ac:dyDescent="0.2">
      <c r="B37" s="361" t="s">
        <v>263</v>
      </c>
      <c r="C37" s="362"/>
      <c r="D37" s="362"/>
      <c r="E37" s="362"/>
      <c r="F37" s="362"/>
      <c r="G37" s="362"/>
      <c r="H37" s="362"/>
      <c r="I37" s="362"/>
      <c r="J37" s="362"/>
      <c r="K37" s="362"/>
      <c r="L37" s="362"/>
      <c r="M37" s="362"/>
      <c r="N37" s="362"/>
      <c r="O37" s="362"/>
      <c r="P37" s="362"/>
      <c r="Q37" s="363"/>
      <c r="R37" s="355">
        <v>12542348</v>
      </c>
      <c r="S37" s="356"/>
      <c r="T37" s="356"/>
      <c r="U37" s="356"/>
      <c r="V37" s="356"/>
      <c r="W37" s="356"/>
      <c r="X37" s="356"/>
      <c r="Y37" s="357"/>
      <c r="Z37" s="358">
        <v>12.4</v>
      </c>
      <c r="AA37" s="358"/>
      <c r="AB37" s="358"/>
      <c r="AC37" s="358"/>
      <c r="AD37" s="359">
        <v>1567507</v>
      </c>
      <c r="AE37" s="359"/>
      <c r="AF37" s="359"/>
      <c r="AG37" s="359"/>
      <c r="AH37" s="359"/>
      <c r="AI37" s="359"/>
      <c r="AJ37" s="359"/>
      <c r="AK37" s="359"/>
      <c r="AL37" s="364">
        <v>3.4</v>
      </c>
      <c r="AM37" s="365"/>
      <c r="AN37" s="365"/>
      <c r="AO37" s="366"/>
      <c r="AQ37" s="429" t="s">
        <v>264</v>
      </c>
      <c r="AR37" s="430"/>
      <c r="AS37" s="430"/>
      <c r="AT37" s="430"/>
      <c r="AU37" s="430"/>
      <c r="AV37" s="430"/>
      <c r="AW37" s="430"/>
      <c r="AX37" s="430"/>
      <c r="AY37" s="431"/>
      <c r="AZ37" s="355">
        <v>1380704</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-262002</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5014250</v>
      </c>
      <c r="CS37" s="389"/>
      <c r="CT37" s="389"/>
      <c r="CU37" s="389"/>
      <c r="CV37" s="389"/>
      <c r="CW37" s="389"/>
      <c r="CX37" s="389"/>
      <c r="CY37" s="390"/>
      <c r="CZ37" s="364">
        <v>5</v>
      </c>
      <c r="DA37" s="391"/>
      <c r="DB37" s="391"/>
      <c r="DC37" s="392"/>
      <c r="DD37" s="368">
        <v>4880482</v>
      </c>
      <c r="DE37" s="389"/>
      <c r="DF37" s="389"/>
      <c r="DG37" s="389"/>
      <c r="DH37" s="389"/>
      <c r="DI37" s="389"/>
      <c r="DJ37" s="389"/>
      <c r="DK37" s="390"/>
      <c r="DL37" s="368">
        <v>4174587</v>
      </c>
      <c r="DM37" s="389"/>
      <c r="DN37" s="389"/>
      <c r="DO37" s="389"/>
      <c r="DP37" s="389"/>
      <c r="DQ37" s="389"/>
      <c r="DR37" s="389"/>
      <c r="DS37" s="389"/>
      <c r="DT37" s="389"/>
      <c r="DU37" s="389"/>
      <c r="DV37" s="390"/>
      <c r="DW37" s="364">
        <v>9.1</v>
      </c>
      <c r="DX37" s="391"/>
      <c r="DY37" s="391"/>
      <c r="DZ37" s="391"/>
      <c r="EA37" s="391"/>
      <c r="EB37" s="391"/>
      <c r="EC37" s="393"/>
    </row>
    <row r="38" spans="2:133" ht="11.25" customHeight="1" x14ac:dyDescent="0.2">
      <c r="B38" s="361" t="s">
        <v>267</v>
      </c>
      <c r="C38" s="362"/>
      <c r="D38" s="362"/>
      <c r="E38" s="362"/>
      <c r="F38" s="362"/>
      <c r="G38" s="362"/>
      <c r="H38" s="362"/>
      <c r="I38" s="362"/>
      <c r="J38" s="362"/>
      <c r="K38" s="362"/>
      <c r="L38" s="362"/>
      <c r="M38" s="362"/>
      <c r="N38" s="362"/>
      <c r="O38" s="362"/>
      <c r="P38" s="362"/>
      <c r="Q38" s="363"/>
      <c r="R38" s="355">
        <v>5670530</v>
      </c>
      <c r="S38" s="356"/>
      <c r="T38" s="356"/>
      <c r="U38" s="356"/>
      <c r="V38" s="356"/>
      <c r="W38" s="356"/>
      <c r="X38" s="356"/>
      <c r="Y38" s="357"/>
      <c r="Z38" s="358">
        <v>5.6</v>
      </c>
      <c r="AA38" s="358"/>
      <c r="AB38" s="358"/>
      <c r="AC38" s="358"/>
      <c r="AD38" s="359" t="s">
        <v>63</v>
      </c>
      <c r="AE38" s="359"/>
      <c r="AF38" s="359"/>
      <c r="AG38" s="359"/>
      <c r="AH38" s="359"/>
      <c r="AI38" s="359"/>
      <c r="AJ38" s="359"/>
      <c r="AK38" s="359"/>
      <c r="AL38" s="364" t="s">
        <v>63</v>
      </c>
      <c r="AM38" s="365"/>
      <c r="AN38" s="365"/>
      <c r="AO38" s="366"/>
      <c r="AQ38" s="429" t="s">
        <v>268</v>
      </c>
      <c r="AR38" s="430"/>
      <c r="AS38" s="430"/>
      <c r="AT38" s="430"/>
      <c r="AU38" s="430"/>
      <c r="AV38" s="430"/>
      <c r="AW38" s="430"/>
      <c r="AX38" s="430"/>
      <c r="AY38" s="431"/>
      <c r="AZ38" s="355">
        <v>150423</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19811</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5105233</v>
      </c>
      <c r="CS38" s="356"/>
      <c r="CT38" s="356"/>
      <c r="CU38" s="356"/>
      <c r="CV38" s="356"/>
      <c r="CW38" s="356"/>
      <c r="CX38" s="356"/>
      <c r="CY38" s="357"/>
      <c r="CZ38" s="364">
        <v>5.0999999999999996</v>
      </c>
      <c r="DA38" s="391"/>
      <c r="DB38" s="391"/>
      <c r="DC38" s="392"/>
      <c r="DD38" s="368">
        <v>3603219</v>
      </c>
      <c r="DE38" s="356"/>
      <c r="DF38" s="356"/>
      <c r="DG38" s="356"/>
      <c r="DH38" s="356"/>
      <c r="DI38" s="356"/>
      <c r="DJ38" s="356"/>
      <c r="DK38" s="357"/>
      <c r="DL38" s="368">
        <v>2962584</v>
      </c>
      <c r="DM38" s="356"/>
      <c r="DN38" s="356"/>
      <c r="DO38" s="356"/>
      <c r="DP38" s="356"/>
      <c r="DQ38" s="356"/>
      <c r="DR38" s="356"/>
      <c r="DS38" s="356"/>
      <c r="DT38" s="356"/>
      <c r="DU38" s="356"/>
      <c r="DV38" s="357"/>
      <c r="DW38" s="364">
        <v>6.4</v>
      </c>
      <c r="DX38" s="391"/>
      <c r="DY38" s="391"/>
      <c r="DZ38" s="391"/>
      <c r="EA38" s="391"/>
      <c r="EB38" s="391"/>
      <c r="EC38" s="393"/>
    </row>
    <row r="39" spans="2:133" ht="11.25" customHeight="1" x14ac:dyDescent="0.2">
      <c r="B39" s="361" t="s">
        <v>271</v>
      </c>
      <c r="C39" s="362"/>
      <c r="D39" s="362"/>
      <c r="E39" s="362"/>
      <c r="F39" s="362"/>
      <c r="G39" s="362"/>
      <c r="H39" s="362"/>
      <c r="I39" s="362"/>
      <c r="J39" s="362"/>
      <c r="K39" s="362"/>
      <c r="L39" s="362"/>
      <c r="M39" s="362"/>
      <c r="N39" s="362"/>
      <c r="O39" s="362"/>
      <c r="P39" s="362"/>
      <c r="Q39" s="363"/>
      <c r="R39" s="355" t="s">
        <v>63</v>
      </c>
      <c r="S39" s="356"/>
      <c r="T39" s="356"/>
      <c r="U39" s="356"/>
      <c r="V39" s="356"/>
      <c r="W39" s="356"/>
      <c r="X39" s="356"/>
      <c r="Y39" s="357"/>
      <c r="Z39" s="358" t="s">
        <v>63</v>
      </c>
      <c r="AA39" s="358"/>
      <c r="AB39" s="358"/>
      <c r="AC39" s="358"/>
      <c r="AD39" s="359" t="s">
        <v>63</v>
      </c>
      <c r="AE39" s="359"/>
      <c r="AF39" s="359"/>
      <c r="AG39" s="359"/>
      <c r="AH39" s="359"/>
      <c r="AI39" s="359"/>
      <c r="AJ39" s="359"/>
      <c r="AK39" s="359"/>
      <c r="AL39" s="364" t="s">
        <v>63</v>
      </c>
      <c r="AM39" s="365"/>
      <c r="AN39" s="365"/>
      <c r="AO39" s="366"/>
      <c r="AQ39" s="429" t="s">
        <v>272</v>
      </c>
      <c r="AR39" s="430"/>
      <c r="AS39" s="430"/>
      <c r="AT39" s="430"/>
      <c r="AU39" s="430"/>
      <c r="AV39" s="430"/>
      <c r="AW39" s="430"/>
      <c r="AX39" s="430"/>
      <c r="AY39" s="431"/>
      <c r="AZ39" s="355" t="s">
        <v>63</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28436</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7479221</v>
      </c>
      <c r="CS39" s="389"/>
      <c r="CT39" s="389"/>
      <c r="CU39" s="389"/>
      <c r="CV39" s="389"/>
      <c r="CW39" s="389"/>
      <c r="CX39" s="389"/>
      <c r="CY39" s="390"/>
      <c r="CZ39" s="364">
        <v>7.5</v>
      </c>
      <c r="DA39" s="391"/>
      <c r="DB39" s="391"/>
      <c r="DC39" s="392"/>
      <c r="DD39" s="368">
        <v>4083511</v>
      </c>
      <c r="DE39" s="389"/>
      <c r="DF39" s="389"/>
      <c r="DG39" s="389"/>
      <c r="DH39" s="389"/>
      <c r="DI39" s="389"/>
      <c r="DJ39" s="389"/>
      <c r="DK39" s="390"/>
      <c r="DL39" s="368" t="s">
        <v>63</v>
      </c>
      <c r="DM39" s="389"/>
      <c r="DN39" s="389"/>
      <c r="DO39" s="389"/>
      <c r="DP39" s="389"/>
      <c r="DQ39" s="389"/>
      <c r="DR39" s="389"/>
      <c r="DS39" s="389"/>
      <c r="DT39" s="389"/>
      <c r="DU39" s="389"/>
      <c r="DV39" s="390"/>
      <c r="DW39" s="364" t="s">
        <v>63</v>
      </c>
      <c r="DX39" s="391"/>
      <c r="DY39" s="391"/>
      <c r="DZ39" s="391"/>
      <c r="EA39" s="391"/>
      <c r="EB39" s="391"/>
      <c r="EC39" s="393"/>
    </row>
    <row r="40" spans="2:133" ht="11.25" customHeight="1" x14ac:dyDescent="0.2">
      <c r="B40" s="361" t="s">
        <v>275</v>
      </c>
      <c r="C40" s="362"/>
      <c r="D40" s="362"/>
      <c r="E40" s="362"/>
      <c r="F40" s="362"/>
      <c r="G40" s="362"/>
      <c r="H40" s="362"/>
      <c r="I40" s="362"/>
      <c r="J40" s="362"/>
      <c r="K40" s="362"/>
      <c r="L40" s="362"/>
      <c r="M40" s="362"/>
      <c r="N40" s="362"/>
      <c r="O40" s="362"/>
      <c r="P40" s="362"/>
      <c r="Q40" s="363"/>
      <c r="R40" s="355">
        <v>166330</v>
      </c>
      <c r="S40" s="356"/>
      <c r="T40" s="356"/>
      <c r="U40" s="356"/>
      <c r="V40" s="356"/>
      <c r="W40" s="356"/>
      <c r="X40" s="356"/>
      <c r="Y40" s="357"/>
      <c r="Z40" s="358">
        <v>0.2</v>
      </c>
      <c r="AA40" s="358"/>
      <c r="AB40" s="358"/>
      <c r="AC40" s="358"/>
      <c r="AD40" s="359" t="s">
        <v>63</v>
      </c>
      <c r="AE40" s="359"/>
      <c r="AF40" s="359"/>
      <c r="AG40" s="359"/>
      <c r="AH40" s="359"/>
      <c r="AI40" s="359"/>
      <c r="AJ40" s="359"/>
      <c r="AK40" s="359"/>
      <c r="AL40" s="364" t="s">
        <v>63</v>
      </c>
      <c r="AM40" s="365"/>
      <c r="AN40" s="365"/>
      <c r="AO40" s="366"/>
      <c r="AQ40" s="429" t="s">
        <v>276</v>
      </c>
      <c r="AR40" s="430"/>
      <c r="AS40" s="430"/>
      <c r="AT40" s="430"/>
      <c r="AU40" s="430"/>
      <c r="AV40" s="430"/>
      <c r="AW40" s="430"/>
      <c r="AX40" s="430"/>
      <c r="AY40" s="431"/>
      <c r="AZ40" s="355" t="s">
        <v>63</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106</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7784790</v>
      </c>
      <c r="CS40" s="356"/>
      <c r="CT40" s="356"/>
      <c r="CU40" s="356"/>
      <c r="CV40" s="356"/>
      <c r="CW40" s="356"/>
      <c r="CX40" s="356"/>
      <c r="CY40" s="357"/>
      <c r="CZ40" s="364">
        <v>7.8</v>
      </c>
      <c r="DA40" s="391"/>
      <c r="DB40" s="391"/>
      <c r="DC40" s="392"/>
      <c r="DD40" s="368">
        <v>226602</v>
      </c>
      <c r="DE40" s="356"/>
      <c r="DF40" s="356"/>
      <c r="DG40" s="356"/>
      <c r="DH40" s="356"/>
      <c r="DI40" s="356"/>
      <c r="DJ40" s="356"/>
      <c r="DK40" s="357"/>
      <c r="DL40" s="368" t="s">
        <v>63</v>
      </c>
      <c r="DM40" s="356"/>
      <c r="DN40" s="356"/>
      <c r="DO40" s="356"/>
      <c r="DP40" s="356"/>
      <c r="DQ40" s="356"/>
      <c r="DR40" s="356"/>
      <c r="DS40" s="356"/>
      <c r="DT40" s="356"/>
      <c r="DU40" s="356"/>
      <c r="DV40" s="357"/>
      <c r="DW40" s="364" t="s">
        <v>63</v>
      </c>
      <c r="DX40" s="391"/>
      <c r="DY40" s="391"/>
      <c r="DZ40" s="391"/>
      <c r="EA40" s="391"/>
      <c r="EB40" s="391"/>
      <c r="EC40" s="393"/>
    </row>
    <row r="41" spans="2:133" ht="11.25" customHeight="1" x14ac:dyDescent="0.2">
      <c r="B41" s="376" t="s">
        <v>280</v>
      </c>
      <c r="C41" s="377"/>
      <c r="D41" s="377"/>
      <c r="E41" s="377"/>
      <c r="F41" s="377"/>
      <c r="G41" s="377"/>
      <c r="H41" s="377"/>
      <c r="I41" s="377"/>
      <c r="J41" s="377"/>
      <c r="K41" s="377"/>
      <c r="L41" s="377"/>
      <c r="M41" s="377"/>
      <c r="N41" s="377"/>
      <c r="O41" s="377"/>
      <c r="P41" s="377"/>
      <c r="Q41" s="378"/>
      <c r="R41" s="433">
        <v>101144030</v>
      </c>
      <c r="S41" s="434"/>
      <c r="T41" s="434"/>
      <c r="U41" s="434"/>
      <c r="V41" s="434"/>
      <c r="W41" s="434"/>
      <c r="X41" s="434"/>
      <c r="Y41" s="435"/>
      <c r="Z41" s="436">
        <v>100</v>
      </c>
      <c r="AA41" s="436"/>
      <c r="AB41" s="436"/>
      <c r="AC41" s="436"/>
      <c r="AD41" s="437">
        <v>45799655</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1753033</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63</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63</v>
      </c>
      <c r="CS41" s="389"/>
      <c r="CT41" s="389"/>
      <c r="CU41" s="389"/>
      <c r="CV41" s="389"/>
      <c r="CW41" s="389"/>
      <c r="CX41" s="389"/>
      <c r="CY41" s="390"/>
      <c r="CZ41" s="364" t="s">
        <v>63</v>
      </c>
      <c r="DA41" s="391"/>
      <c r="DB41" s="391"/>
      <c r="DC41" s="392"/>
      <c r="DD41" s="368" t="s">
        <v>63</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284</v>
      </c>
      <c r="AR42" s="447"/>
      <c r="AS42" s="447"/>
      <c r="AT42" s="447"/>
      <c r="AU42" s="447"/>
      <c r="AV42" s="447"/>
      <c r="AW42" s="447"/>
      <c r="AX42" s="447"/>
      <c r="AY42" s="448"/>
      <c r="AZ42" s="433">
        <v>3352200</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359</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9506101</v>
      </c>
      <c r="CS42" s="389"/>
      <c r="CT42" s="389"/>
      <c r="CU42" s="389"/>
      <c r="CV42" s="389"/>
      <c r="CW42" s="389"/>
      <c r="CX42" s="389"/>
      <c r="CY42" s="390"/>
      <c r="CZ42" s="364">
        <v>9.5</v>
      </c>
      <c r="DA42" s="391"/>
      <c r="DB42" s="391"/>
      <c r="DC42" s="392"/>
      <c r="DD42" s="368">
        <v>1214795</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287</v>
      </c>
      <c r="CD43" s="361" t="s">
        <v>288</v>
      </c>
      <c r="CE43" s="362"/>
      <c r="CF43" s="362"/>
      <c r="CG43" s="362"/>
      <c r="CH43" s="362"/>
      <c r="CI43" s="362"/>
      <c r="CJ43" s="362"/>
      <c r="CK43" s="362"/>
      <c r="CL43" s="362"/>
      <c r="CM43" s="362"/>
      <c r="CN43" s="362"/>
      <c r="CO43" s="362"/>
      <c r="CP43" s="362"/>
      <c r="CQ43" s="363"/>
      <c r="CR43" s="355">
        <v>293056</v>
      </c>
      <c r="CS43" s="389"/>
      <c r="CT43" s="389"/>
      <c r="CU43" s="389"/>
      <c r="CV43" s="389"/>
      <c r="CW43" s="389"/>
      <c r="CX43" s="389"/>
      <c r="CY43" s="390"/>
      <c r="CZ43" s="364">
        <v>0.3</v>
      </c>
      <c r="DA43" s="391"/>
      <c r="DB43" s="391"/>
      <c r="DC43" s="392"/>
      <c r="DD43" s="368">
        <v>293056</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9506101</v>
      </c>
      <c r="CS44" s="356"/>
      <c r="CT44" s="356"/>
      <c r="CU44" s="356"/>
      <c r="CV44" s="356"/>
      <c r="CW44" s="356"/>
      <c r="CX44" s="356"/>
      <c r="CY44" s="357"/>
      <c r="CZ44" s="364">
        <v>9.5</v>
      </c>
      <c r="DA44" s="365"/>
      <c r="DB44" s="365"/>
      <c r="DC44" s="370"/>
      <c r="DD44" s="368">
        <v>1214795</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4415115</v>
      </c>
      <c r="CS45" s="389"/>
      <c r="CT45" s="389"/>
      <c r="CU45" s="389"/>
      <c r="CV45" s="389"/>
      <c r="CW45" s="389"/>
      <c r="CX45" s="389"/>
      <c r="CY45" s="390"/>
      <c r="CZ45" s="364">
        <v>4.4000000000000004</v>
      </c>
      <c r="DA45" s="391"/>
      <c r="DB45" s="391"/>
      <c r="DC45" s="392"/>
      <c r="DD45" s="368">
        <v>65012</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293</v>
      </c>
      <c r="CG46" s="362"/>
      <c r="CH46" s="362"/>
      <c r="CI46" s="362"/>
      <c r="CJ46" s="362"/>
      <c r="CK46" s="362"/>
      <c r="CL46" s="362"/>
      <c r="CM46" s="362"/>
      <c r="CN46" s="362"/>
      <c r="CO46" s="362"/>
      <c r="CP46" s="362"/>
      <c r="CQ46" s="363"/>
      <c r="CR46" s="355">
        <v>4869564</v>
      </c>
      <c r="CS46" s="356"/>
      <c r="CT46" s="356"/>
      <c r="CU46" s="356"/>
      <c r="CV46" s="356"/>
      <c r="CW46" s="356"/>
      <c r="CX46" s="356"/>
      <c r="CY46" s="357"/>
      <c r="CZ46" s="364">
        <v>4.9000000000000004</v>
      </c>
      <c r="DA46" s="365"/>
      <c r="DB46" s="365"/>
      <c r="DC46" s="370"/>
      <c r="DD46" s="368">
        <v>1104534</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294</v>
      </c>
      <c r="CG47" s="362"/>
      <c r="CH47" s="362"/>
      <c r="CI47" s="362"/>
      <c r="CJ47" s="362"/>
      <c r="CK47" s="362"/>
      <c r="CL47" s="362"/>
      <c r="CM47" s="362"/>
      <c r="CN47" s="362"/>
      <c r="CO47" s="362"/>
      <c r="CP47" s="362"/>
      <c r="CQ47" s="363"/>
      <c r="CR47" s="355" t="s">
        <v>63</v>
      </c>
      <c r="CS47" s="389"/>
      <c r="CT47" s="389"/>
      <c r="CU47" s="389"/>
      <c r="CV47" s="389"/>
      <c r="CW47" s="389"/>
      <c r="CX47" s="389"/>
      <c r="CY47" s="390"/>
      <c r="CZ47" s="364" t="s">
        <v>63</v>
      </c>
      <c r="DA47" s="391"/>
      <c r="DB47" s="391"/>
      <c r="DC47" s="392"/>
      <c r="DD47" s="368" t="s">
        <v>63</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0.8" x14ac:dyDescent="0.2">
      <c r="B48" s="453"/>
      <c r="CD48" s="412"/>
      <c r="CE48" s="413"/>
      <c r="CF48" s="361" t="s">
        <v>295</v>
      </c>
      <c r="CG48" s="362"/>
      <c r="CH48" s="362"/>
      <c r="CI48" s="362"/>
      <c r="CJ48" s="362"/>
      <c r="CK48" s="362"/>
      <c r="CL48" s="362"/>
      <c r="CM48" s="362"/>
      <c r="CN48" s="362"/>
      <c r="CO48" s="362"/>
      <c r="CP48" s="362"/>
      <c r="CQ48" s="363"/>
      <c r="CR48" s="355" t="s">
        <v>63</v>
      </c>
      <c r="CS48" s="356"/>
      <c r="CT48" s="356"/>
      <c r="CU48" s="356"/>
      <c r="CV48" s="356"/>
      <c r="CW48" s="356"/>
      <c r="CX48" s="356"/>
      <c r="CY48" s="357"/>
      <c r="CZ48" s="364" t="s">
        <v>63</v>
      </c>
      <c r="DA48" s="365"/>
      <c r="DB48" s="365"/>
      <c r="DC48" s="370"/>
      <c r="DD48" s="368" t="s">
        <v>63</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296</v>
      </c>
      <c r="CE49" s="377"/>
      <c r="CF49" s="377"/>
      <c r="CG49" s="377"/>
      <c r="CH49" s="377"/>
      <c r="CI49" s="377"/>
      <c r="CJ49" s="377"/>
      <c r="CK49" s="377"/>
      <c r="CL49" s="377"/>
      <c r="CM49" s="377"/>
      <c r="CN49" s="377"/>
      <c r="CO49" s="377"/>
      <c r="CP49" s="377"/>
      <c r="CQ49" s="378"/>
      <c r="CR49" s="433">
        <v>99842658</v>
      </c>
      <c r="CS49" s="419"/>
      <c r="CT49" s="419"/>
      <c r="CU49" s="419"/>
      <c r="CV49" s="419"/>
      <c r="CW49" s="419"/>
      <c r="CX49" s="419"/>
      <c r="CY49" s="454"/>
      <c r="CZ49" s="438">
        <v>100</v>
      </c>
      <c r="DA49" s="455"/>
      <c r="DB49" s="455"/>
      <c r="DC49" s="456"/>
      <c r="DD49" s="457">
        <v>55201667</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37OCEN5I/ABZP+jcpzayz3QdmRJw9yZ+onXae227JmM/posz1inP+rRD+HDlpG8OSereeoWPaIFZt3LAjOJTlg==" saltValue="QFAaPYTksnGuYeGMi5Kd8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60" zoomScaleNormal="60" zoomScaleSheetLayoutView="70" workbookViewId="0"/>
  </sheetViews>
  <sheetFormatPr defaultColWidth="0" defaultRowHeight="13.2" zeroHeight="1" x14ac:dyDescent="0.2"/>
  <cols>
    <col min="1" max="130" width="2.77734375" style="469" customWidth="1"/>
    <col min="131" max="131" width="1.66406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319</v>
      </c>
      <c r="C7" s="504"/>
      <c r="D7" s="504"/>
      <c r="E7" s="504"/>
      <c r="F7" s="504"/>
      <c r="G7" s="504"/>
      <c r="H7" s="504"/>
      <c r="I7" s="504"/>
      <c r="J7" s="504"/>
      <c r="K7" s="504"/>
      <c r="L7" s="504"/>
      <c r="M7" s="504"/>
      <c r="N7" s="504"/>
      <c r="O7" s="504"/>
      <c r="P7" s="505"/>
      <c r="Q7" s="506">
        <v>101575</v>
      </c>
      <c r="R7" s="507"/>
      <c r="S7" s="507"/>
      <c r="T7" s="507"/>
      <c r="U7" s="507"/>
      <c r="V7" s="507">
        <v>100274</v>
      </c>
      <c r="W7" s="507"/>
      <c r="X7" s="507"/>
      <c r="Y7" s="507"/>
      <c r="Z7" s="507"/>
      <c r="AA7" s="507">
        <v>1301</v>
      </c>
      <c r="AB7" s="507"/>
      <c r="AC7" s="507"/>
      <c r="AD7" s="507"/>
      <c r="AE7" s="508"/>
      <c r="AF7" s="509">
        <v>1292</v>
      </c>
      <c r="AG7" s="510"/>
      <c r="AH7" s="510"/>
      <c r="AI7" s="510"/>
      <c r="AJ7" s="511"/>
      <c r="AK7" s="512">
        <v>4214</v>
      </c>
      <c r="AL7" s="513"/>
      <c r="AM7" s="513"/>
      <c r="AN7" s="513"/>
      <c r="AO7" s="513"/>
      <c r="AP7" s="513">
        <v>66903</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320</v>
      </c>
      <c r="BT7" s="518"/>
      <c r="BU7" s="518"/>
      <c r="BV7" s="518"/>
      <c r="BW7" s="518"/>
      <c r="BX7" s="518"/>
      <c r="BY7" s="518"/>
      <c r="BZ7" s="518"/>
      <c r="CA7" s="518"/>
      <c r="CB7" s="518"/>
      <c r="CC7" s="518"/>
      <c r="CD7" s="518"/>
      <c r="CE7" s="518"/>
      <c r="CF7" s="518"/>
      <c r="CG7" s="519"/>
      <c r="CH7" s="520">
        <v>-5</v>
      </c>
      <c r="CI7" s="521"/>
      <c r="CJ7" s="521"/>
      <c r="CK7" s="521"/>
      <c r="CL7" s="522"/>
      <c r="CM7" s="520">
        <v>197</v>
      </c>
      <c r="CN7" s="521"/>
      <c r="CO7" s="521"/>
      <c r="CP7" s="521"/>
      <c r="CQ7" s="522"/>
      <c r="CR7" s="520">
        <v>10</v>
      </c>
      <c r="CS7" s="521"/>
      <c r="CT7" s="521"/>
      <c r="CU7" s="521"/>
      <c r="CV7" s="522"/>
      <c r="CW7" s="520">
        <v>5</v>
      </c>
      <c r="CX7" s="521"/>
      <c r="CY7" s="521"/>
      <c r="CZ7" s="521"/>
      <c r="DA7" s="522"/>
      <c r="DB7" s="520" t="s">
        <v>321</v>
      </c>
      <c r="DC7" s="521"/>
      <c r="DD7" s="521"/>
      <c r="DE7" s="521"/>
      <c r="DF7" s="522"/>
      <c r="DG7" s="520" t="s">
        <v>321</v>
      </c>
      <c r="DH7" s="521"/>
      <c r="DI7" s="521"/>
      <c r="DJ7" s="521"/>
      <c r="DK7" s="522"/>
      <c r="DL7" s="520" t="s">
        <v>321</v>
      </c>
      <c r="DM7" s="521"/>
      <c r="DN7" s="521"/>
      <c r="DO7" s="521"/>
      <c r="DP7" s="522"/>
      <c r="DQ7" s="520" t="s">
        <v>321</v>
      </c>
      <c r="DR7" s="521"/>
      <c r="DS7" s="521"/>
      <c r="DT7" s="521"/>
      <c r="DU7" s="522"/>
      <c r="DV7" s="517"/>
      <c r="DW7" s="518"/>
      <c r="DX7" s="518"/>
      <c r="DY7" s="518"/>
      <c r="DZ7" s="523"/>
      <c r="EA7" s="478"/>
    </row>
    <row r="8" spans="1:131" s="479" customFormat="1" ht="26.25" customHeight="1" x14ac:dyDescent="0.2">
      <c r="A8" s="524">
        <v>2</v>
      </c>
      <c r="B8" s="525" t="s">
        <v>322</v>
      </c>
      <c r="C8" s="526"/>
      <c r="D8" s="526"/>
      <c r="E8" s="526"/>
      <c r="F8" s="526"/>
      <c r="G8" s="526"/>
      <c r="H8" s="526"/>
      <c r="I8" s="526"/>
      <c r="J8" s="526"/>
      <c r="K8" s="526"/>
      <c r="L8" s="526"/>
      <c r="M8" s="526"/>
      <c r="N8" s="526"/>
      <c r="O8" s="526"/>
      <c r="P8" s="527"/>
      <c r="Q8" s="528">
        <v>49</v>
      </c>
      <c r="R8" s="529"/>
      <c r="S8" s="529"/>
      <c r="T8" s="529"/>
      <c r="U8" s="529"/>
      <c r="V8" s="529">
        <v>49</v>
      </c>
      <c r="W8" s="529"/>
      <c r="X8" s="529"/>
      <c r="Y8" s="529"/>
      <c r="Z8" s="529"/>
      <c r="AA8" s="529">
        <v>0</v>
      </c>
      <c r="AB8" s="529"/>
      <c r="AC8" s="529"/>
      <c r="AD8" s="529"/>
      <c r="AE8" s="530"/>
      <c r="AF8" s="531" t="s">
        <v>63</v>
      </c>
      <c r="AG8" s="532"/>
      <c r="AH8" s="532"/>
      <c r="AI8" s="532"/>
      <c r="AJ8" s="533"/>
      <c r="AK8" s="534">
        <v>40</v>
      </c>
      <c r="AL8" s="535"/>
      <c r="AM8" s="535"/>
      <c r="AN8" s="535"/>
      <c r="AO8" s="535"/>
      <c r="AP8" s="535">
        <v>197</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323</v>
      </c>
      <c r="BT8" s="540"/>
      <c r="BU8" s="540"/>
      <c r="BV8" s="540"/>
      <c r="BW8" s="540"/>
      <c r="BX8" s="540"/>
      <c r="BY8" s="540"/>
      <c r="BZ8" s="540"/>
      <c r="CA8" s="540"/>
      <c r="CB8" s="540"/>
      <c r="CC8" s="540"/>
      <c r="CD8" s="540"/>
      <c r="CE8" s="540"/>
      <c r="CF8" s="540"/>
      <c r="CG8" s="541"/>
      <c r="CH8" s="542">
        <v>21</v>
      </c>
      <c r="CI8" s="543"/>
      <c r="CJ8" s="543"/>
      <c r="CK8" s="543"/>
      <c r="CL8" s="544"/>
      <c r="CM8" s="542">
        <v>530</v>
      </c>
      <c r="CN8" s="543"/>
      <c r="CO8" s="543"/>
      <c r="CP8" s="543"/>
      <c r="CQ8" s="544"/>
      <c r="CR8" s="542">
        <v>10</v>
      </c>
      <c r="CS8" s="543"/>
      <c r="CT8" s="543"/>
      <c r="CU8" s="543"/>
      <c r="CV8" s="544"/>
      <c r="CW8" s="542">
        <v>7</v>
      </c>
      <c r="CX8" s="543"/>
      <c r="CY8" s="543"/>
      <c r="CZ8" s="543"/>
      <c r="DA8" s="544"/>
      <c r="DB8" s="542" t="s">
        <v>321</v>
      </c>
      <c r="DC8" s="543"/>
      <c r="DD8" s="543"/>
      <c r="DE8" s="543"/>
      <c r="DF8" s="544"/>
      <c r="DG8" s="542" t="s">
        <v>321</v>
      </c>
      <c r="DH8" s="543"/>
      <c r="DI8" s="543"/>
      <c r="DJ8" s="543"/>
      <c r="DK8" s="544"/>
      <c r="DL8" s="542" t="s">
        <v>321</v>
      </c>
      <c r="DM8" s="543"/>
      <c r="DN8" s="543"/>
      <c r="DO8" s="543"/>
      <c r="DP8" s="544"/>
      <c r="DQ8" s="542" t="s">
        <v>321</v>
      </c>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324</v>
      </c>
      <c r="BT9" s="540"/>
      <c r="BU9" s="540"/>
      <c r="BV9" s="540"/>
      <c r="BW9" s="540"/>
      <c r="BX9" s="540"/>
      <c r="BY9" s="540"/>
      <c r="BZ9" s="540"/>
      <c r="CA9" s="540"/>
      <c r="CB9" s="540"/>
      <c r="CC9" s="540"/>
      <c r="CD9" s="540"/>
      <c r="CE9" s="540"/>
      <c r="CF9" s="540"/>
      <c r="CG9" s="541"/>
      <c r="CH9" s="542">
        <v>8</v>
      </c>
      <c r="CI9" s="543"/>
      <c r="CJ9" s="543"/>
      <c r="CK9" s="543"/>
      <c r="CL9" s="544"/>
      <c r="CM9" s="542">
        <v>148</v>
      </c>
      <c r="CN9" s="543"/>
      <c r="CO9" s="543"/>
      <c r="CP9" s="543"/>
      <c r="CQ9" s="544"/>
      <c r="CR9" s="542">
        <v>19</v>
      </c>
      <c r="CS9" s="543"/>
      <c r="CT9" s="543"/>
      <c r="CU9" s="543"/>
      <c r="CV9" s="544"/>
      <c r="CW9" s="542">
        <v>0</v>
      </c>
      <c r="CX9" s="543"/>
      <c r="CY9" s="543"/>
      <c r="CZ9" s="543"/>
      <c r="DA9" s="544"/>
      <c r="DB9" s="542" t="s">
        <v>321</v>
      </c>
      <c r="DC9" s="543"/>
      <c r="DD9" s="543"/>
      <c r="DE9" s="543"/>
      <c r="DF9" s="544"/>
      <c r="DG9" s="542" t="s">
        <v>321</v>
      </c>
      <c r="DH9" s="543"/>
      <c r="DI9" s="543"/>
      <c r="DJ9" s="543"/>
      <c r="DK9" s="544"/>
      <c r="DL9" s="542" t="s">
        <v>321</v>
      </c>
      <c r="DM9" s="543"/>
      <c r="DN9" s="543"/>
      <c r="DO9" s="543"/>
      <c r="DP9" s="544"/>
      <c r="DQ9" s="542" t="s">
        <v>321</v>
      </c>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325</v>
      </c>
      <c r="BT10" s="540"/>
      <c r="BU10" s="540"/>
      <c r="BV10" s="540"/>
      <c r="BW10" s="540"/>
      <c r="BX10" s="540"/>
      <c r="BY10" s="540"/>
      <c r="BZ10" s="540"/>
      <c r="CA10" s="540"/>
      <c r="CB10" s="540"/>
      <c r="CC10" s="540"/>
      <c r="CD10" s="540"/>
      <c r="CE10" s="540"/>
      <c r="CF10" s="540"/>
      <c r="CG10" s="541"/>
      <c r="CH10" s="542">
        <v>0</v>
      </c>
      <c r="CI10" s="543"/>
      <c r="CJ10" s="543"/>
      <c r="CK10" s="543"/>
      <c r="CL10" s="544"/>
      <c r="CM10" s="542">
        <v>496</v>
      </c>
      <c r="CN10" s="543"/>
      <c r="CO10" s="543"/>
      <c r="CP10" s="543"/>
      <c r="CQ10" s="544"/>
      <c r="CR10" s="542">
        <v>5</v>
      </c>
      <c r="CS10" s="543"/>
      <c r="CT10" s="543"/>
      <c r="CU10" s="543"/>
      <c r="CV10" s="544"/>
      <c r="CW10" s="542">
        <v>0</v>
      </c>
      <c r="CX10" s="543"/>
      <c r="CY10" s="543"/>
      <c r="CZ10" s="543"/>
      <c r="DA10" s="544"/>
      <c r="DB10" s="542" t="s">
        <v>321</v>
      </c>
      <c r="DC10" s="543"/>
      <c r="DD10" s="543"/>
      <c r="DE10" s="543"/>
      <c r="DF10" s="544"/>
      <c r="DG10" s="542" t="s">
        <v>321</v>
      </c>
      <c r="DH10" s="543"/>
      <c r="DI10" s="543"/>
      <c r="DJ10" s="543"/>
      <c r="DK10" s="544"/>
      <c r="DL10" s="542" t="s">
        <v>321</v>
      </c>
      <c r="DM10" s="543"/>
      <c r="DN10" s="543"/>
      <c r="DO10" s="543"/>
      <c r="DP10" s="544"/>
      <c r="DQ10" s="542" t="s">
        <v>321</v>
      </c>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t="s">
        <v>326</v>
      </c>
      <c r="BT11" s="540"/>
      <c r="BU11" s="540"/>
      <c r="BV11" s="540"/>
      <c r="BW11" s="540"/>
      <c r="BX11" s="540"/>
      <c r="BY11" s="540"/>
      <c r="BZ11" s="540"/>
      <c r="CA11" s="540"/>
      <c r="CB11" s="540"/>
      <c r="CC11" s="540"/>
      <c r="CD11" s="540"/>
      <c r="CE11" s="540"/>
      <c r="CF11" s="540"/>
      <c r="CG11" s="541"/>
      <c r="CH11" s="542">
        <v>6</v>
      </c>
      <c r="CI11" s="543"/>
      <c r="CJ11" s="543"/>
      <c r="CK11" s="543"/>
      <c r="CL11" s="544"/>
      <c r="CM11" s="542">
        <v>9</v>
      </c>
      <c r="CN11" s="543"/>
      <c r="CO11" s="543"/>
      <c r="CP11" s="543"/>
      <c r="CQ11" s="544"/>
      <c r="CR11" s="542">
        <v>3</v>
      </c>
      <c r="CS11" s="543"/>
      <c r="CT11" s="543"/>
      <c r="CU11" s="543"/>
      <c r="CV11" s="544"/>
      <c r="CW11" s="542">
        <v>12</v>
      </c>
      <c r="CX11" s="543"/>
      <c r="CY11" s="543"/>
      <c r="CZ11" s="543"/>
      <c r="DA11" s="544"/>
      <c r="DB11" s="542" t="s">
        <v>321</v>
      </c>
      <c r="DC11" s="543"/>
      <c r="DD11" s="543"/>
      <c r="DE11" s="543"/>
      <c r="DF11" s="544"/>
      <c r="DG11" s="542" t="s">
        <v>321</v>
      </c>
      <c r="DH11" s="543"/>
      <c r="DI11" s="543"/>
      <c r="DJ11" s="543"/>
      <c r="DK11" s="544"/>
      <c r="DL11" s="542" t="s">
        <v>321</v>
      </c>
      <c r="DM11" s="543"/>
      <c r="DN11" s="543"/>
      <c r="DO11" s="543"/>
      <c r="DP11" s="544"/>
      <c r="DQ11" s="542" t="s">
        <v>321</v>
      </c>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327</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328</v>
      </c>
      <c r="B23" s="556" t="s">
        <v>329</v>
      </c>
      <c r="C23" s="557"/>
      <c r="D23" s="557"/>
      <c r="E23" s="557"/>
      <c r="F23" s="557"/>
      <c r="G23" s="557"/>
      <c r="H23" s="557"/>
      <c r="I23" s="557"/>
      <c r="J23" s="557"/>
      <c r="K23" s="557"/>
      <c r="L23" s="557"/>
      <c r="M23" s="557"/>
      <c r="N23" s="557"/>
      <c r="O23" s="557"/>
      <c r="P23" s="558"/>
      <c r="Q23" s="559">
        <v>101144</v>
      </c>
      <c r="R23" s="560"/>
      <c r="S23" s="560"/>
      <c r="T23" s="560"/>
      <c r="U23" s="560"/>
      <c r="V23" s="560">
        <v>99843</v>
      </c>
      <c r="W23" s="560"/>
      <c r="X23" s="560"/>
      <c r="Y23" s="560"/>
      <c r="Z23" s="560"/>
      <c r="AA23" s="560">
        <v>1301</v>
      </c>
      <c r="AB23" s="560"/>
      <c r="AC23" s="560"/>
      <c r="AD23" s="560"/>
      <c r="AE23" s="561"/>
      <c r="AF23" s="562">
        <v>1292</v>
      </c>
      <c r="AG23" s="560"/>
      <c r="AH23" s="560"/>
      <c r="AI23" s="560"/>
      <c r="AJ23" s="563"/>
      <c r="AK23" s="564"/>
      <c r="AL23" s="565"/>
      <c r="AM23" s="565"/>
      <c r="AN23" s="565"/>
      <c r="AO23" s="565"/>
      <c r="AP23" s="560">
        <v>67100</v>
      </c>
      <c r="AQ23" s="560"/>
      <c r="AR23" s="560"/>
      <c r="AS23" s="560"/>
      <c r="AT23" s="560"/>
      <c r="AU23" s="566"/>
      <c r="AV23" s="566"/>
      <c r="AW23" s="566"/>
      <c r="AX23" s="566"/>
      <c r="AY23" s="567"/>
      <c r="AZ23" s="568" t="s">
        <v>63</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330</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331</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302</v>
      </c>
      <c r="B26" s="481"/>
      <c r="C26" s="481"/>
      <c r="D26" s="481"/>
      <c r="E26" s="481"/>
      <c r="F26" s="481"/>
      <c r="G26" s="481"/>
      <c r="H26" s="481"/>
      <c r="I26" s="481"/>
      <c r="J26" s="481"/>
      <c r="K26" s="481"/>
      <c r="L26" s="481"/>
      <c r="M26" s="481"/>
      <c r="N26" s="481"/>
      <c r="O26" s="481"/>
      <c r="P26" s="482"/>
      <c r="Q26" s="483" t="s">
        <v>332</v>
      </c>
      <c r="R26" s="484"/>
      <c r="S26" s="484"/>
      <c r="T26" s="484"/>
      <c r="U26" s="485"/>
      <c r="V26" s="483" t="s">
        <v>333</v>
      </c>
      <c r="W26" s="484"/>
      <c r="X26" s="484"/>
      <c r="Y26" s="484"/>
      <c r="Z26" s="485"/>
      <c r="AA26" s="483" t="s">
        <v>334</v>
      </c>
      <c r="AB26" s="484"/>
      <c r="AC26" s="484"/>
      <c r="AD26" s="484"/>
      <c r="AE26" s="484"/>
      <c r="AF26" s="573" t="s">
        <v>335</v>
      </c>
      <c r="AG26" s="574"/>
      <c r="AH26" s="574"/>
      <c r="AI26" s="574"/>
      <c r="AJ26" s="575"/>
      <c r="AK26" s="484" t="s">
        <v>336</v>
      </c>
      <c r="AL26" s="484"/>
      <c r="AM26" s="484"/>
      <c r="AN26" s="484"/>
      <c r="AO26" s="485"/>
      <c r="AP26" s="483" t="s">
        <v>337</v>
      </c>
      <c r="AQ26" s="484"/>
      <c r="AR26" s="484"/>
      <c r="AS26" s="484"/>
      <c r="AT26" s="485"/>
      <c r="AU26" s="483" t="s">
        <v>338</v>
      </c>
      <c r="AV26" s="484"/>
      <c r="AW26" s="484"/>
      <c r="AX26" s="484"/>
      <c r="AY26" s="485"/>
      <c r="AZ26" s="483" t="s">
        <v>339</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340</v>
      </c>
      <c r="C28" s="504"/>
      <c r="D28" s="504"/>
      <c r="E28" s="504"/>
      <c r="F28" s="504"/>
      <c r="G28" s="504"/>
      <c r="H28" s="504"/>
      <c r="I28" s="504"/>
      <c r="J28" s="504"/>
      <c r="K28" s="504"/>
      <c r="L28" s="504"/>
      <c r="M28" s="504"/>
      <c r="N28" s="504"/>
      <c r="O28" s="504"/>
      <c r="P28" s="505"/>
      <c r="Q28" s="580">
        <v>15467</v>
      </c>
      <c r="R28" s="581"/>
      <c r="S28" s="581"/>
      <c r="T28" s="581"/>
      <c r="U28" s="581"/>
      <c r="V28" s="581">
        <v>15450</v>
      </c>
      <c r="W28" s="581"/>
      <c r="X28" s="581"/>
      <c r="Y28" s="581"/>
      <c r="Z28" s="581"/>
      <c r="AA28" s="581">
        <v>17</v>
      </c>
      <c r="AB28" s="581"/>
      <c r="AC28" s="581"/>
      <c r="AD28" s="581"/>
      <c r="AE28" s="582"/>
      <c r="AF28" s="583">
        <v>17</v>
      </c>
      <c r="AG28" s="581"/>
      <c r="AH28" s="581"/>
      <c r="AI28" s="581"/>
      <c r="AJ28" s="584"/>
      <c r="AK28" s="585">
        <v>1908</v>
      </c>
      <c r="AL28" s="586"/>
      <c r="AM28" s="586"/>
      <c r="AN28" s="586"/>
      <c r="AO28" s="586"/>
      <c r="AP28" s="586" t="s">
        <v>321</v>
      </c>
      <c r="AQ28" s="586"/>
      <c r="AR28" s="586"/>
      <c r="AS28" s="586"/>
      <c r="AT28" s="586"/>
      <c r="AU28" s="586" t="s">
        <v>321</v>
      </c>
      <c r="AV28" s="586"/>
      <c r="AW28" s="586"/>
      <c r="AX28" s="586"/>
      <c r="AY28" s="586"/>
      <c r="AZ28" s="587" t="s">
        <v>321</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341</v>
      </c>
      <c r="C29" s="526"/>
      <c r="D29" s="526"/>
      <c r="E29" s="526"/>
      <c r="F29" s="526"/>
      <c r="G29" s="526"/>
      <c r="H29" s="526"/>
      <c r="I29" s="526"/>
      <c r="J29" s="526"/>
      <c r="K29" s="526"/>
      <c r="L29" s="526"/>
      <c r="M29" s="526"/>
      <c r="N29" s="526"/>
      <c r="O29" s="526"/>
      <c r="P29" s="527"/>
      <c r="Q29" s="528">
        <v>3128</v>
      </c>
      <c r="R29" s="529"/>
      <c r="S29" s="529"/>
      <c r="T29" s="529"/>
      <c r="U29" s="529"/>
      <c r="V29" s="529">
        <v>3010</v>
      </c>
      <c r="W29" s="529"/>
      <c r="X29" s="529"/>
      <c r="Y29" s="529"/>
      <c r="Z29" s="529"/>
      <c r="AA29" s="529">
        <v>118</v>
      </c>
      <c r="AB29" s="529"/>
      <c r="AC29" s="529"/>
      <c r="AD29" s="529"/>
      <c r="AE29" s="530"/>
      <c r="AF29" s="531">
        <v>118</v>
      </c>
      <c r="AG29" s="532"/>
      <c r="AH29" s="532"/>
      <c r="AI29" s="532"/>
      <c r="AJ29" s="533"/>
      <c r="AK29" s="590">
        <v>780</v>
      </c>
      <c r="AL29" s="591"/>
      <c r="AM29" s="591"/>
      <c r="AN29" s="591"/>
      <c r="AO29" s="591"/>
      <c r="AP29" s="591" t="s">
        <v>321</v>
      </c>
      <c r="AQ29" s="591"/>
      <c r="AR29" s="591"/>
      <c r="AS29" s="591"/>
      <c r="AT29" s="591"/>
      <c r="AU29" s="591" t="s">
        <v>321</v>
      </c>
      <c r="AV29" s="591"/>
      <c r="AW29" s="591"/>
      <c r="AX29" s="591"/>
      <c r="AY29" s="591"/>
      <c r="AZ29" s="592" t="s">
        <v>321</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342</v>
      </c>
      <c r="C30" s="526"/>
      <c r="D30" s="526"/>
      <c r="E30" s="526"/>
      <c r="F30" s="526"/>
      <c r="G30" s="526"/>
      <c r="H30" s="526"/>
      <c r="I30" s="526"/>
      <c r="J30" s="526"/>
      <c r="K30" s="526"/>
      <c r="L30" s="526"/>
      <c r="M30" s="526"/>
      <c r="N30" s="526"/>
      <c r="O30" s="526"/>
      <c r="P30" s="527"/>
      <c r="Q30" s="528">
        <v>17398</v>
      </c>
      <c r="R30" s="529"/>
      <c r="S30" s="529"/>
      <c r="T30" s="529"/>
      <c r="U30" s="529"/>
      <c r="V30" s="529">
        <v>16768</v>
      </c>
      <c r="W30" s="529"/>
      <c r="X30" s="529"/>
      <c r="Y30" s="529"/>
      <c r="Z30" s="529"/>
      <c r="AA30" s="529">
        <v>630</v>
      </c>
      <c r="AB30" s="529"/>
      <c r="AC30" s="529"/>
      <c r="AD30" s="529"/>
      <c r="AE30" s="530"/>
      <c r="AF30" s="531">
        <v>630</v>
      </c>
      <c r="AG30" s="532"/>
      <c r="AH30" s="532"/>
      <c r="AI30" s="532"/>
      <c r="AJ30" s="533"/>
      <c r="AK30" s="590">
        <v>2777</v>
      </c>
      <c r="AL30" s="591"/>
      <c r="AM30" s="591"/>
      <c r="AN30" s="591"/>
      <c r="AO30" s="591"/>
      <c r="AP30" s="591" t="s">
        <v>321</v>
      </c>
      <c r="AQ30" s="591"/>
      <c r="AR30" s="591"/>
      <c r="AS30" s="591"/>
      <c r="AT30" s="591"/>
      <c r="AU30" s="591" t="s">
        <v>321</v>
      </c>
      <c r="AV30" s="591"/>
      <c r="AW30" s="591"/>
      <c r="AX30" s="591"/>
      <c r="AY30" s="591"/>
      <c r="AZ30" s="592" t="s">
        <v>321</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343</v>
      </c>
      <c r="C31" s="526"/>
      <c r="D31" s="526"/>
      <c r="E31" s="526"/>
      <c r="F31" s="526"/>
      <c r="G31" s="526"/>
      <c r="H31" s="526"/>
      <c r="I31" s="526"/>
      <c r="J31" s="526"/>
      <c r="K31" s="526"/>
      <c r="L31" s="526"/>
      <c r="M31" s="526"/>
      <c r="N31" s="526"/>
      <c r="O31" s="526"/>
      <c r="P31" s="527"/>
      <c r="Q31" s="528">
        <v>59482</v>
      </c>
      <c r="R31" s="529"/>
      <c r="S31" s="529"/>
      <c r="T31" s="529"/>
      <c r="U31" s="529"/>
      <c r="V31" s="529">
        <v>59294</v>
      </c>
      <c r="W31" s="529"/>
      <c r="X31" s="529"/>
      <c r="Y31" s="529"/>
      <c r="Z31" s="529"/>
      <c r="AA31" s="529">
        <v>188</v>
      </c>
      <c r="AB31" s="529"/>
      <c r="AC31" s="529"/>
      <c r="AD31" s="529"/>
      <c r="AE31" s="530"/>
      <c r="AF31" s="531">
        <v>188</v>
      </c>
      <c r="AG31" s="532"/>
      <c r="AH31" s="532"/>
      <c r="AI31" s="532"/>
      <c r="AJ31" s="533"/>
      <c r="AK31" s="590">
        <v>544</v>
      </c>
      <c r="AL31" s="591"/>
      <c r="AM31" s="591"/>
      <c r="AN31" s="591"/>
      <c r="AO31" s="591"/>
      <c r="AP31" s="591" t="s">
        <v>321</v>
      </c>
      <c r="AQ31" s="591"/>
      <c r="AR31" s="591"/>
      <c r="AS31" s="591"/>
      <c r="AT31" s="591"/>
      <c r="AU31" s="591" t="s">
        <v>321</v>
      </c>
      <c r="AV31" s="591"/>
      <c r="AW31" s="591"/>
      <c r="AX31" s="591"/>
      <c r="AY31" s="591"/>
      <c r="AZ31" s="592" t="s">
        <v>321</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344</v>
      </c>
      <c r="C32" s="526"/>
      <c r="D32" s="526"/>
      <c r="E32" s="526"/>
      <c r="F32" s="526"/>
      <c r="G32" s="526"/>
      <c r="H32" s="526"/>
      <c r="I32" s="526"/>
      <c r="J32" s="526"/>
      <c r="K32" s="526"/>
      <c r="L32" s="526"/>
      <c r="M32" s="526"/>
      <c r="N32" s="526"/>
      <c r="O32" s="526"/>
      <c r="P32" s="527"/>
      <c r="Q32" s="528">
        <v>26</v>
      </c>
      <c r="R32" s="529"/>
      <c r="S32" s="529"/>
      <c r="T32" s="529"/>
      <c r="U32" s="529"/>
      <c r="V32" s="529">
        <v>26</v>
      </c>
      <c r="W32" s="529"/>
      <c r="X32" s="529"/>
      <c r="Y32" s="529"/>
      <c r="Z32" s="529"/>
      <c r="AA32" s="529">
        <v>0</v>
      </c>
      <c r="AB32" s="529"/>
      <c r="AC32" s="529"/>
      <c r="AD32" s="529"/>
      <c r="AE32" s="530"/>
      <c r="AF32" s="531">
        <v>0</v>
      </c>
      <c r="AG32" s="532"/>
      <c r="AH32" s="532"/>
      <c r="AI32" s="532"/>
      <c r="AJ32" s="533"/>
      <c r="AK32" s="590" t="s">
        <v>321</v>
      </c>
      <c r="AL32" s="591"/>
      <c r="AM32" s="591"/>
      <c r="AN32" s="591"/>
      <c r="AO32" s="591"/>
      <c r="AP32" s="591" t="s">
        <v>321</v>
      </c>
      <c r="AQ32" s="591"/>
      <c r="AR32" s="591"/>
      <c r="AS32" s="591"/>
      <c r="AT32" s="591"/>
      <c r="AU32" s="591" t="s">
        <v>321</v>
      </c>
      <c r="AV32" s="591"/>
      <c r="AW32" s="591"/>
      <c r="AX32" s="591"/>
      <c r="AY32" s="591"/>
      <c r="AZ32" s="592" t="s">
        <v>321</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t="s">
        <v>345</v>
      </c>
      <c r="C33" s="526"/>
      <c r="D33" s="526"/>
      <c r="E33" s="526"/>
      <c r="F33" s="526"/>
      <c r="G33" s="526"/>
      <c r="H33" s="526"/>
      <c r="I33" s="526"/>
      <c r="J33" s="526"/>
      <c r="K33" s="526"/>
      <c r="L33" s="526"/>
      <c r="M33" s="526"/>
      <c r="N33" s="526"/>
      <c r="O33" s="526"/>
      <c r="P33" s="527"/>
      <c r="Q33" s="528">
        <v>4095</v>
      </c>
      <c r="R33" s="529"/>
      <c r="S33" s="529"/>
      <c r="T33" s="529"/>
      <c r="U33" s="529"/>
      <c r="V33" s="529">
        <v>3661</v>
      </c>
      <c r="W33" s="529"/>
      <c r="X33" s="529"/>
      <c r="Y33" s="529"/>
      <c r="Z33" s="529"/>
      <c r="AA33" s="529">
        <v>433</v>
      </c>
      <c r="AB33" s="529"/>
      <c r="AC33" s="529"/>
      <c r="AD33" s="529"/>
      <c r="AE33" s="530"/>
      <c r="AF33" s="531">
        <v>2158</v>
      </c>
      <c r="AG33" s="532"/>
      <c r="AH33" s="532"/>
      <c r="AI33" s="532"/>
      <c r="AJ33" s="533"/>
      <c r="AK33" s="590">
        <v>136</v>
      </c>
      <c r="AL33" s="591"/>
      <c r="AM33" s="591"/>
      <c r="AN33" s="591"/>
      <c r="AO33" s="591"/>
      <c r="AP33" s="591">
        <v>15659</v>
      </c>
      <c r="AQ33" s="591"/>
      <c r="AR33" s="591"/>
      <c r="AS33" s="591"/>
      <c r="AT33" s="591"/>
      <c r="AU33" s="591">
        <v>172</v>
      </c>
      <c r="AV33" s="591"/>
      <c r="AW33" s="591"/>
      <c r="AX33" s="591"/>
      <c r="AY33" s="591"/>
      <c r="AZ33" s="592" t="s">
        <v>321</v>
      </c>
      <c r="BA33" s="592"/>
      <c r="BB33" s="592"/>
      <c r="BC33" s="592"/>
      <c r="BD33" s="592"/>
      <c r="BE33" s="593" t="s">
        <v>346</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t="s">
        <v>347</v>
      </c>
      <c r="C34" s="526"/>
      <c r="D34" s="526"/>
      <c r="E34" s="526"/>
      <c r="F34" s="526"/>
      <c r="G34" s="526"/>
      <c r="H34" s="526"/>
      <c r="I34" s="526"/>
      <c r="J34" s="526"/>
      <c r="K34" s="526"/>
      <c r="L34" s="526"/>
      <c r="M34" s="526"/>
      <c r="N34" s="526"/>
      <c r="O34" s="526"/>
      <c r="P34" s="527"/>
      <c r="Q34" s="528">
        <v>4939</v>
      </c>
      <c r="R34" s="529"/>
      <c r="S34" s="529"/>
      <c r="T34" s="529"/>
      <c r="U34" s="529"/>
      <c r="V34" s="529">
        <v>4353</v>
      </c>
      <c r="W34" s="529"/>
      <c r="X34" s="529"/>
      <c r="Y34" s="529"/>
      <c r="Z34" s="529"/>
      <c r="AA34" s="529">
        <v>586</v>
      </c>
      <c r="AB34" s="529"/>
      <c r="AC34" s="529"/>
      <c r="AD34" s="529"/>
      <c r="AE34" s="530"/>
      <c r="AF34" s="531">
        <v>2066</v>
      </c>
      <c r="AG34" s="532"/>
      <c r="AH34" s="532"/>
      <c r="AI34" s="532"/>
      <c r="AJ34" s="533"/>
      <c r="AK34" s="590">
        <v>1381</v>
      </c>
      <c r="AL34" s="591"/>
      <c r="AM34" s="591"/>
      <c r="AN34" s="591"/>
      <c r="AO34" s="591"/>
      <c r="AP34" s="591">
        <v>16115</v>
      </c>
      <c r="AQ34" s="591"/>
      <c r="AR34" s="591"/>
      <c r="AS34" s="591"/>
      <c r="AT34" s="591"/>
      <c r="AU34" s="591">
        <v>8637</v>
      </c>
      <c r="AV34" s="591"/>
      <c r="AW34" s="591"/>
      <c r="AX34" s="591"/>
      <c r="AY34" s="591"/>
      <c r="AZ34" s="592" t="s">
        <v>321</v>
      </c>
      <c r="BA34" s="592"/>
      <c r="BB34" s="592"/>
      <c r="BC34" s="592"/>
      <c r="BD34" s="592"/>
      <c r="BE34" s="593" t="s">
        <v>346</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348</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328</v>
      </c>
      <c r="B63" s="556" t="s">
        <v>349</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5177</v>
      </c>
      <c r="AG63" s="605"/>
      <c r="AH63" s="605"/>
      <c r="AI63" s="605"/>
      <c r="AJ63" s="606"/>
      <c r="AK63" s="607"/>
      <c r="AL63" s="602"/>
      <c r="AM63" s="602"/>
      <c r="AN63" s="602"/>
      <c r="AO63" s="602"/>
      <c r="AP63" s="605">
        <v>31773</v>
      </c>
      <c r="AQ63" s="605"/>
      <c r="AR63" s="605"/>
      <c r="AS63" s="605"/>
      <c r="AT63" s="605"/>
      <c r="AU63" s="605">
        <v>8810</v>
      </c>
      <c r="AV63" s="605"/>
      <c r="AW63" s="605"/>
      <c r="AX63" s="605"/>
      <c r="AY63" s="605"/>
      <c r="AZ63" s="608"/>
      <c r="BA63" s="608"/>
      <c r="BB63" s="608"/>
      <c r="BC63" s="608"/>
      <c r="BD63" s="608"/>
      <c r="BE63" s="609"/>
      <c r="BF63" s="609"/>
      <c r="BG63" s="609"/>
      <c r="BH63" s="609"/>
      <c r="BI63" s="610"/>
      <c r="BJ63" s="611" t="s">
        <v>63</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350</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351</v>
      </c>
      <c r="B66" s="481"/>
      <c r="C66" s="481"/>
      <c r="D66" s="481"/>
      <c r="E66" s="481"/>
      <c r="F66" s="481"/>
      <c r="G66" s="481"/>
      <c r="H66" s="481"/>
      <c r="I66" s="481"/>
      <c r="J66" s="481"/>
      <c r="K66" s="481"/>
      <c r="L66" s="481"/>
      <c r="M66" s="481"/>
      <c r="N66" s="481"/>
      <c r="O66" s="481"/>
      <c r="P66" s="482"/>
      <c r="Q66" s="483" t="s">
        <v>332</v>
      </c>
      <c r="R66" s="484"/>
      <c r="S66" s="484"/>
      <c r="T66" s="484"/>
      <c r="U66" s="485"/>
      <c r="V66" s="483" t="s">
        <v>333</v>
      </c>
      <c r="W66" s="484"/>
      <c r="X66" s="484"/>
      <c r="Y66" s="484"/>
      <c r="Z66" s="485"/>
      <c r="AA66" s="483" t="s">
        <v>334</v>
      </c>
      <c r="AB66" s="484"/>
      <c r="AC66" s="484"/>
      <c r="AD66" s="484"/>
      <c r="AE66" s="485"/>
      <c r="AF66" s="614" t="s">
        <v>335</v>
      </c>
      <c r="AG66" s="574"/>
      <c r="AH66" s="574"/>
      <c r="AI66" s="574"/>
      <c r="AJ66" s="615"/>
      <c r="AK66" s="483" t="s">
        <v>336</v>
      </c>
      <c r="AL66" s="481"/>
      <c r="AM66" s="481"/>
      <c r="AN66" s="481"/>
      <c r="AO66" s="482"/>
      <c r="AP66" s="483" t="s">
        <v>337</v>
      </c>
      <c r="AQ66" s="484"/>
      <c r="AR66" s="484"/>
      <c r="AS66" s="484"/>
      <c r="AT66" s="485"/>
      <c r="AU66" s="483" t="s">
        <v>352</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t="s">
        <v>353</v>
      </c>
      <c r="C68" s="628"/>
      <c r="D68" s="628"/>
      <c r="E68" s="628"/>
      <c r="F68" s="628"/>
      <c r="G68" s="628"/>
      <c r="H68" s="628"/>
      <c r="I68" s="628"/>
      <c r="J68" s="628"/>
      <c r="K68" s="628"/>
      <c r="L68" s="628"/>
      <c r="M68" s="628"/>
      <c r="N68" s="628"/>
      <c r="O68" s="628"/>
      <c r="P68" s="629"/>
      <c r="Q68" s="630">
        <v>7141</v>
      </c>
      <c r="R68" s="631"/>
      <c r="S68" s="631"/>
      <c r="T68" s="631"/>
      <c r="U68" s="631"/>
      <c r="V68" s="631">
        <v>6656</v>
      </c>
      <c r="W68" s="631"/>
      <c r="X68" s="631"/>
      <c r="Y68" s="631"/>
      <c r="Z68" s="631"/>
      <c r="AA68" s="631">
        <v>485</v>
      </c>
      <c r="AB68" s="631"/>
      <c r="AC68" s="631"/>
      <c r="AD68" s="631"/>
      <c r="AE68" s="631"/>
      <c r="AF68" s="631">
        <v>416</v>
      </c>
      <c r="AG68" s="631"/>
      <c r="AH68" s="631"/>
      <c r="AI68" s="631"/>
      <c r="AJ68" s="631"/>
      <c r="AK68" s="631" t="s">
        <v>321</v>
      </c>
      <c r="AL68" s="631"/>
      <c r="AM68" s="631"/>
      <c r="AN68" s="631"/>
      <c r="AO68" s="631"/>
      <c r="AP68" s="631">
        <v>1376</v>
      </c>
      <c r="AQ68" s="631"/>
      <c r="AR68" s="631"/>
      <c r="AS68" s="631"/>
      <c r="AT68" s="631"/>
      <c r="AU68" s="631">
        <v>873</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t="s">
        <v>354</v>
      </c>
      <c r="C69" s="635"/>
      <c r="D69" s="635"/>
      <c r="E69" s="635"/>
      <c r="F69" s="635"/>
      <c r="G69" s="635"/>
      <c r="H69" s="635"/>
      <c r="I69" s="635"/>
      <c r="J69" s="635"/>
      <c r="K69" s="635"/>
      <c r="L69" s="635"/>
      <c r="M69" s="635"/>
      <c r="N69" s="635"/>
      <c r="O69" s="635"/>
      <c r="P69" s="636"/>
      <c r="Q69" s="637">
        <v>7189</v>
      </c>
      <c r="R69" s="591"/>
      <c r="S69" s="591"/>
      <c r="T69" s="591"/>
      <c r="U69" s="591"/>
      <c r="V69" s="591">
        <v>6969</v>
      </c>
      <c r="W69" s="591"/>
      <c r="X69" s="591"/>
      <c r="Y69" s="591"/>
      <c r="Z69" s="591"/>
      <c r="AA69" s="591">
        <v>220</v>
      </c>
      <c r="AB69" s="591"/>
      <c r="AC69" s="591"/>
      <c r="AD69" s="591"/>
      <c r="AE69" s="591"/>
      <c r="AF69" s="591">
        <v>220</v>
      </c>
      <c r="AG69" s="591"/>
      <c r="AH69" s="591"/>
      <c r="AI69" s="591"/>
      <c r="AJ69" s="591"/>
      <c r="AK69" s="591">
        <v>3820</v>
      </c>
      <c r="AL69" s="591"/>
      <c r="AM69" s="591"/>
      <c r="AN69" s="591"/>
      <c r="AO69" s="591"/>
      <c r="AP69" s="591">
        <v>350</v>
      </c>
      <c r="AQ69" s="591"/>
      <c r="AR69" s="591"/>
      <c r="AS69" s="591"/>
      <c r="AT69" s="591"/>
      <c r="AU69" s="591">
        <v>161</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t="s">
        <v>355</v>
      </c>
      <c r="C70" s="635"/>
      <c r="D70" s="635"/>
      <c r="E70" s="635"/>
      <c r="F70" s="635"/>
      <c r="G70" s="635"/>
      <c r="H70" s="635"/>
      <c r="I70" s="635"/>
      <c r="J70" s="635"/>
      <c r="K70" s="635"/>
      <c r="L70" s="635"/>
      <c r="M70" s="635"/>
      <c r="N70" s="635"/>
      <c r="O70" s="635"/>
      <c r="P70" s="636"/>
      <c r="Q70" s="637">
        <v>1410</v>
      </c>
      <c r="R70" s="591"/>
      <c r="S70" s="591"/>
      <c r="T70" s="591"/>
      <c r="U70" s="591"/>
      <c r="V70" s="591">
        <v>1418</v>
      </c>
      <c r="W70" s="591"/>
      <c r="X70" s="591"/>
      <c r="Y70" s="591"/>
      <c r="Z70" s="591"/>
      <c r="AA70" s="591">
        <v>-8</v>
      </c>
      <c r="AB70" s="591"/>
      <c r="AC70" s="591"/>
      <c r="AD70" s="591"/>
      <c r="AE70" s="591"/>
      <c r="AF70" s="591">
        <v>900</v>
      </c>
      <c r="AG70" s="591"/>
      <c r="AH70" s="591"/>
      <c r="AI70" s="591"/>
      <c r="AJ70" s="591"/>
      <c r="AK70" s="591" t="s">
        <v>321</v>
      </c>
      <c r="AL70" s="591"/>
      <c r="AM70" s="591"/>
      <c r="AN70" s="591"/>
      <c r="AO70" s="591"/>
      <c r="AP70" s="591">
        <v>2022</v>
      </c>
      <c r="AQ70" s="591"/>
      <c r="AR70" s="591"/>
      <c r="AS70" s="591"/>
      <c r="AT70" s="591"/>
      <c r="AU70" s="591">
        <v>0</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c r="C71" s="635"/>
      <c r="D71" s="635"/>
      <c r="E71" s="635"/>
      <c r="F71" s="635"/>
      <c r="G71" s="635"/>
      <c r="H71" s="635"/>
      <c r="I71" s="635"/>
      <c r="J71" s="635"/>
      <c r="K71" s="635"/>
      <c r="L71" s="635"/>
      <c r="M71" s="635"/>
      <c r="N71" s="635"/>
      <c r="O71" s="635"/>
      <c r="P71" s="636"/>
      <c r="Q71" s="637"/>
      <c r="R71" s="591"/>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c r="C72" s="635"/>
      <c r="D72" s="635"/>
      <c r="E72" s="635"/>
      <c r="F72" s="635"/>
      <c r="G72" s="635"/>
      <c r="H72" s="635"/>
      <c r="I72" s="635"/>
      <c r="J72" s="635"/>
      <c r="K72" s="635"/>
      <c r="L72" s="635"/>
      <c r="M72" s="635"/>
      <c r="N72" s="635"/>
      <c r="O72" s="635"/>
      <c r="P72" s="636"/>
      <c r="Q72" s="637"/>
      <c r="R72" s="591"/>
      <c r="S72" s="591"/>
      <c r="T72" s="591"/>
      <c r="U72" s="591"/>
      <c r="V72" s="591"/>
      <c r="W72" s="591"/>
      <c r="X72" s="591"/>
      <c r="Y72" s="591"/>
      <c r="Z72" s="591"/>
      <c r="AA72" s="591"/>
      <c r="AB72" s="591"/>
      <c r="AC72" s="591"/>
      <c r="AD72" s="591"/>
      <c r="AE72" s="591"/>
      <c r="AF72" s="591"/>
      <c r="AG72" s="591"/>
      <c r="AH72" s="591"/>
      <c r="AI72" s="591"/>
      <c r="AJ72" s="591"/>
      <c r="AK72" s="591"/>
      <c r="AL72" s="591"/>
      <c r="AM72" s="591"/>
      <c r="AN72" s="591"/>
      <c r="AO72" s="591"/>
      <c r="AP72" s="591"/>
      <c r="AQ72" s="591"/>
      <c r="AR72" s="591"/>
      <c r="AS72" s="591"/>
      <c r="AT72" s="591"/>
      <c r="AU72" s="591"/>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c r="C73" s="635"/>
      <c r="D73" s="635"/>
      <c r="E73" s="635"/>
      <c r="F73" s="635"/>
      <c r="G73" s="635"/>
      <c r="H73" s="635"/>
      <c r="I73" s="635"/>
      <c r="J73" s="635"/>
      <c r="K73" s="635"/>
      <c r="L73" s="635"/>
      <c r="M73" s="635"/>
      <c r="N73" s="635"/>
      <c r="O73" s="635"/>
      <c r="P73" s="636"/>
      <c r="Q73" s="637"/>
      <c r="R73" s="591"/>
      <c r="S73" s="591"/>
      <c r="T73" s="591"/>
      <c r="U73" s="591"/>
      <c r="V73" s="591"/>
      <c r="W73" s="591"/>
      <c r="X73" s="591"/>
      <c r="Y73" s="591"/>
      <c r="Z73" s="591"/>
      <c r="AA73" s="591"/>
      <c r="AB73" s="591"/>
      <c r="AC73" s="591"/>
      <c r="AD73" s="591"/>
      <c r="AE73" s="591"/>
      <c r="AF73" s="591"/>
      <c r="AG73" s="591"/>
      <c r="AH73" s="591"/>
      <c r="AI73" s="591"/>
      <c r="AJ73" s="591"/>
      <c r="AK73" s="591"/>
      <c r="AL73" s="591"/>
      <c r="AM73" s="591"/>
      <c r="AN73" s="591"/>
      <c r="AO73" s="591"/>
      <c r="AP73" s="591"/>
      <c r="AQ73" s="591"/>
      <c r="AR73" s="591"/>
      <c r="AS73" s="591"/>
      <c r="AT73" s="591"/>
      <c r="AU73" s="591"/>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328</v>
      </c>
      <c r="B88" s="556" t="s">
        <v>356</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1536</v>
      </c>
      <c r="AG88" s="605"/>
      <c r="AH88" s="605"/>
      <c r="AI88" s="605"/>
      <c r="AJ88" s="605"/>
      <c r="AK88" s="602"/>
      <c r="AL88" s="602"/>
      <c r="AM88" s="602"/>
      <c r="AN88" s="602"/>
      <c r="AO88" s="602"/>
      <c r="AP88" s="605">
        <v>3748</v>
      </c>
      <c r="AQ88" s="605"/>
      <c r="AR88" s="605"/>
      <c r="AS88" s="605"/>
      <c r="AT88" s="605"/>
      <c r="AU88" s="605">
        <v>1034</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328</v>
      </c>
      <c r="BR102" s="556" t="s">
        <v>357</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47</v>
      </c>
      <c r="CS102" s="612"/>
      <c r="CT102" s="612"/>
      <c r="CU102" s="612"/>
      <c r="CV102" s="657"/>
      <c r="CW102" s="656">
        <v>24</v>
      </c>
      <c r="CX102" s="612"/>
      <c r="CY102" s="612"/>
      <c r="CZ102" s="612"/>
      <c r="DA102" s="657"/>
      <c r="DB102" s="656" t="s">
        <v>321</v>
      </c>
      <c r="DC102" s="612"/>
      <c r="DD102" s="612"/>
      <c r="DE102" s="612"/>
      <c r="DF102" s="657"/>
      <c r="DG102" s="656" t="s">
        <v>321</v>
      </c>
      <c r="DH102" s="612"/>
      <c r="DI102" s="612"/>
      <c r="DJ102" s="612"/>
      <c r="DK102" s="657"/>
      <c r="DL102" s="656" t="s">
        <v>321</v>
      </c>
      <c r="DM102" s="612"/>
      <c r="DN102" s="612"/>
      <c r="DO102" s="612"/>
      <c r="DP102" s="657"/>
      <c r="DQ102" s="656" t="s">
        <v>321</v>
      </c>
      <c r="DR102" s="612"/>
      <c r="DS102" s="612"/>
      <c r="DT102" s="612"/>
      <c r="DU102" s="657"/>
      <c r="DV102" s="556"/>
      <c r="DW102" s="557"/>
      <c r="DX102" s="557"/>
      <c r="DY102" s="557"/>
      <c r="DZ102" s="658"/>
      <c r="EA102" s="468"/>
    </row>
    <row r="103" spans="1:131" ht="26.25" customHeight="1" x14ac:dyDescent="0.2">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358</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2">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359</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61" t="s">
        <v>360</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361</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2">
      <c r="A108" s="663" t="s">
        <v>362</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363</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2">
      <c r="A109" s="666" t="s">
        <v>364</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365</v>
      </c>
      <c r="AB109" s="667"/>
      <c r="AC109" s="667"/>
      <c r="AD109" s="667"/>
      <c r="AE109" s="668"/>
      <c r="AF109" s="669" t="s">
        <v>366</v>
      </c>
      <c r="AG109" s="667"/>
      <c r="AH109" s="667"/>
      <c r="AI109" s="667"/>
      <c r="AJ109" s="668"/>
      <c r="AK109" s="669" t="s">
        <v>239</v>
      </c>
      <c r="AL109" s="667"/>
      <c r="AM109" s="667"/>
      <c r="AN109" s="667"/>
      <c r="AO109" s="668"/>
      <c r="AP109" s="669" t="s">
        <v>367</v>
      </c>
      <c r="AQ109" s="667"/>
      <c r="AR109" s="667"/>
      <c r="AS109" s="667"/>
      <c r="AT109" s="670"/>
      <c r="AU109" s="666" t="s">
        <v>364</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365</v>
      </c>
      <c r="BR109" s="667"/>
      <c r="BS109" s="667"/>
      <c r="BT109" s="667"/>
      <c r="BU109" s="668"/>
      <c r="BV109" s="669" t="s">
        <v>366</v>
      </c>
      <c r="BW109" s="667"/>
      <c r="BX109" s="667"/>
      <c r="BY109" s="667"/>
      <c r="BZ109" s="668"/>
      <c r="CA109" s="669" t="s">
        <v>239</v>
      </c>
      <c r="CB109" s="667"/>
      <c r="CC109" s="667"/>
      <c r="CD109" s="667"/>
      <c r="CE109" s="668"/>
      <c r="CF109" s="671" t="s">
        <v>367</v>
      </c>
      <c r="CG109" s="671"/>
      <c r="CH109" s="671"/>
      <c r="CI109" s="671"/>
      <c r="CJ109" s="671"/>
      <c r="CK109" s="669" t="s">
        <v>368</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365</v>
      </c>
      <c r="DH109" s="667"/>
      <c r="DI109" s="667"/>
      <c r="DJ109" s="667"/>
      <c r="DK109" s="668"/>
      <c r="DL109" s="669" t="s">
        <v>366</v>
      </c>
      <c r="DM109" s="667"/>
      <c r="DN109" s="667"/>
      <c r="DO109" s="667"/>
      <c r="DP109" s="668"/>
      <c r="DQ109" s="669" t="s">
        <v>239</v>
      </c>
      <c r="DR109" s="667"/>
      <c r="DS109" s="667"/>
      <c r="DT109" s="667"/>
      <c r="DU109" s="668"/>
      <c r="DV109" s="669" t="s">
        <v>367</v>
      </c>
      <c r="DW109" s="667"/>
      <c r="DX109" s="667"/>
      <c r="DY109" s="667"/>
      <c r="DZ109" s="670"/>
    </row>
    <row r="110" spans="1:131" s="468" customFormat="1" ht="26.25" customHeight="1" x14ac:dyDescent="0.2">
      <c r="A110" s="672" t="s">
        <v>369</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8160390</v>
      </c>
      <c r="AB110" s="676"/>
      <c r="AC110" s="676"/>
      <c r="AD110" s="676"/>
      <c r="AE110" s="677"/>
      <c r="AF110" s="678">
        <v>8055803</v>
      </c>
      <c r="AG110" s="676"/>
      <c r="AH110" s="676"/>
      <c r="AI110" s="676"/>
      <c r="AJ110" s="677"/>
      <c r="AK110" s="678">
        <v>7820956</v>
      </c>
      <c r="AL110" s="676"/>
      <c r="AM110" s="676"/>
      <c r="AN110" s="676"/>
      <c r="AO110" s="677"/>
      <c r="AP110" s="679">
        <v>20.100000000000001</v>
      </c>
      <c r="AQ110" s="680"/>
      <c r="AR110" s="680"/>
      <c r="AS110" s="680"/>
      <c r="AT110" s="681"/>
      <c r="AU110" s="682" t="s">
        <v>370</v>
      </c>
      <c r="AV110" s="683"/>
      <c r="AW110" s="683"/>
      <c r="AX110" s="683"/>
      <c r="AY110" s="683"/>
      <c r="AZ110" s="684" t="s">
        <v>371</v>
      </c>
      <c r="BA110" s="673"/>
      <c r="BB110" s="673"/>
      <c r="BC110" s="673"/>
      <c r="BD110" s="673"/>
      <c r="BE110" s="673"/>
      <c r="BF110" s="673"/>
      <c r="BG110" s="673"/>
      <c r="BH110" s="673"/>
      <c r="BI110" s="673"/>
      <c r="BJ110" s="673"/>
      <c r="BK110" s="673"/>
      <c r="BL110" s="673"/>
      <c r="BM110" s="673"/>
      <c r="BN110" s="673"/>
      <c r="BO110" s="673"/>
      <c r="BP110" s="674"/>
      <c r="BQ110" s="685">
        <v>73378583</v>
      </c>
      <c r="BR110" s="686"/>
      <c r="BS110" s="686"/>
      <c r="BT110" s="686"/>
      <c r="BU110" s="686"/>
      <c r="BV110" s="686">
        <v>68907779</v>
      </c>
      <c r="BW110" s="686"/>
      <c r="BX110" s="686"/>
      <c r="BY110" s="686"/>
      <c r="BZ110" s="686"/>
      <c r="CA110" s="686">
        <v>67100314</v>
      </c>
      <c r="CB110" s="686"/>
      <c r="CC110" s="686"/>
      <c r="CD110" s="686"/>
      <c r="CE110" s="686"/>
      <c r="CF110" s="687">
        <v>172.6</v>
      </c>
      <c r="CG110" s="688"/>
      <c r="CH110" s="688"/>
      <c r="CI110" s="688"/>
      <c r="CJ110" s="688"/>
      <c r="CK110" s="689" t="s">
        <v>372</v>
      </c>
      <c r="CL110" s="690"/>
      <c r="CM110" s="684" t="s">
        <v>373</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v>5411194</v>
      </c>
      <c r="DH110" s="686"/>
      <c r="DI110" s="686"/>
      <c r="DJ110" s="686"/>
      <c r="DK110" s="686"/>
      <c r="DL110" s="686">
        <v>5101880</v>
      </c>
      <c r="DM110" s="686"/>
      <c r="DN110" s="686"/>
      <c r="DO110" s="686"/>
      <c r="DP110" s="686"/>
      <c r="DQ110" s="686">
        <v>4800542</v>
      </c>
      <c r="DR110" s="686"/>
      <c r="DS110" s="686"/>
      <c r="DT110" s="686"/>
      <c r="DU110" s="686"/>
      <c r="DV110" s="691">
        <v>12.3</v>
      </c>
      <c r="DW110" s="691"/>
      <c r="DX110" s="691"/>
      <c r="DY110" s="691"/>
      <c r="DZ110" s="692"/>
    </row>
    <row r="111" spans="1:131" s="468" customFormat="1" ht="26.25" customHeight="1" x14ac:dyDescent="0.2">
      <c r="A111" s="693" t="s">
        <v>374</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63</v>
      </c>
      <c r="AB111" s="697"/>
      <c r="AC111" s="697"/>
      <c r="AD111" s="697"/>
      <c r="AE111" s="698"/>
      <c r="AF111" s="699" t="s">
        <v>63</v>
      </c>
      <c r="AG111" s="697"/>
      <c r="AH111" s="697"/>
      <c r="AI111" s="697"/>
      <c r="AJ111" s="698"/>
      <c r="AK111" s="699" t="s">
        <v>63</v>
      </c>
      <c r="AL111" s="697"/>
      <c r="AM111" s="697"/>
      <c r="AN111" s="697"/>
      <c r="AO111" s="698"/>
      <c r="AP111" s="700" t="s">
        <v>63</v>
      </c>
      <c r="AQ111" s="701"/>
      <c r="AR111" s="701"/>
      <c r="AS111" s="701"/>
      <c r="AT111" s="702"/>
      <c r="AU111" s="703"/>
      <c r="AV111" s="704"/>
      <c r="AW111" s="704"/>
      <c r="AX111" s="704"/>
      <c r="AY111" s="704"/>
      <c r="AZ111" s="705" t="s">
        <v>375</v>
      </c>
      <c r="BA111" s="706"/>
      <c r="BB111" s="706"/>
      <c r="BC111" s="706"/>
      <c r="BD111" s="706"/>
      <c r="BE111" s="706"/>
      <c r="BF111" s="706"/>
      <c r="BG111" s="706"/>
      <c r="BH111" s="706"/>
      <c r="BI111" s="706"/>
      <c r="BJ111" s="706"/>
      <c r="BK111" s="706"/>
      <c r="BL111" s="706"/>
      <c r="BM111" s="706"/>
      <c r="BN111" s="706"/>
      <c r="BO111" s="706"/>
      <c r="BP111" s="707"/>
      <c r="BQ111" s="708">
        <v>7138045</v>
      </c>
      <c r="BR111" s="709"/>
      <c r="BS111" s="709"/>
      <c r="BT111" s="709"/>
      <c r="BU111" s="709"/>
      <c r="BV111" s="709">
        <v>6475313</v>
      </c>
      <c r="BW111" s="709"/>
      <c r="BX111" s="709"/>
      <c r="BY111" s="709"/>
      <c r="BZ111" s="709"/>
      <c r="CA111" s="709">
        <v>6166214</v>
      </c>
      <c r="CB111" s="709"/>
      <c r="CC111" s="709"/>
      <c r="CD111" s="709"/>
      <c r="CE111" s="709"/>
      <c r="CF111" s="710">
        <v>15.9</v>
      </c>
      <c r="CG111" s="711"/>
      <c r="CH111" s="711"/>
      <c r="CI111" s="711"/>
      <c r="CJ111" s="711"/>
      <c r="CK111" s="712"/>
      <c r="CL111" s="713"/>
      <c r="CM111" s="705" t="s">
        <v>376</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63</v>
      </c>
      <c r="DH111" s="709"/>
      <c r="DI111" s="709"/>
      <c r="DJ111" s="709"/>
      <c r="DK111" s="709"/>
      <c r="DL111" s="709" t="s">
        <v>63</v>
      </c>
      <c r="DM111" s="709"/>
      <c r="DN111" s="709"/>
      <c r="DO111" s="709"/>
      <c r="DP111" s="709"/>
      <c r="DQ111" s="709" t="s">
        <v>63</v>
      </c>
      <c r="DR111" s="709"/>
      <c r="DS111" s="709"/>
      <c r="DT111" s="709"/>
      <c r="DU111" s="709"/>
      <c r="DV111" s="714" t="s">
        <v>63</v>
      </c>
      <c r="DW111" s="714"/>
      <c r="DX111" s="714"/>
      <c r="DY111" s="714"/>
      <c r="DZ111" s="715"/>
    </row>
    <row r="112" spans="1:131" s="468" customFormat="1" ht="26.25" customHeight="1" x14ac:dyDescent="0.2">
      <c r="A112" s="716" t="s">
        <v>377</v>
      </c>
      <c r="B112" s="717"/>
      <c r="C112" s="706" t="s">
        <v>378</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63</v>
      </c>
      <c r="AB112" s="719"/>
      <c r="AC112" s="719"/>
      <c r="AD112" s="719"/>
      <c r="AE112" s="720"/>
      <c r="AF112" s="721" t="s">
        <v>63</v>
      </c>
      <c r="AG112" s="719"/>
      <c r="AH112" s="719"/>
      <c r="AI112" s="719"/>
      <c r="AJ112" s="720"/>
      <c r="AK112" s="721" t="s">
        <v>63</v>
      </c>
      <c r="AL112" s="719"/>
      <c r="AM112" s="719"/>
      <c r="AN112" s="719"/>
      <c r="AO112" s="720"/>
      <c r="AP112" s="722" t="s">
        <v>63</v>
      </c>
      <c r="AQ112" s="723"/>
      <c r="AR112" s="723"/>
      <c r="AS112" s="723"/>
      <c r="AT112" s="724"/>
      <c r="AU112" s="703"/>
      <c r="AV112" s="704"/>
      <c r="AW112" s="704"/>
      <c r="AX112" s="704"/>
      <c r="AY112" s="704"/>
      <c r="AZ112" s="705" t="s">
        <v>379</v>
      </c>
      <c r="BA112" s="706"/>
      <c r="BB112" s="706"/>
      <c r="BC112" s="706"/>
      <c r="BD112" s="706"/>
      <c r="BE112" s="706"/>
      <c r="BF112" s="706"/>
      <c r="BG112" s="706"/>
      <c r="BH112" s="706"/>
      <c r="BI112" s="706"/>
      <c r="BJ112" s="706"/>
      <c r="BK112" s="706"/>
      <c r="BL112" s="706"/>
      <c r="BM112" s="706"/>
      <c r="BN112" s="706"/>
      <c r="BO112" s="706"/>
      <c r="BP112" s="707"/>
      <c r="BQ112" s="708">
        <v>8434814</v>
      </c>
      <c r="BR112" s="709"/>
      <c r="BS112" s="709"/>
      <c r="BT112" s="709"/>
      <c r="BU112" s="709"/>
      <c r="BV112" s="709">
        <v>8605310</v>
      </c>
      <c r="BW112" s="709"/>
      <c r="BX112" s="709"/>
      <c r="BY112" s="709"/>
      <c r="BZ112" s="709"/>
      <c r="CA112" s="709">
        <v>8809729</v>
      </c>
      <c r="CB112" s="709"/>
      <c r="CC112" s="709"/>
      <c r="CD112" s="709"/>
      <c r="CE112" s="709"/>
      <c r="CF112" s="710">
        <v>22.7</v>
      </c>
      <c r="CG112" s="711"/>
      <c r="CH112" s="711"/>
      <c r="CI112" s="711"/>
      <c r="CJ112" s="711"/>
      <c r="CK112" s="712"/>
      <c r="CL112" s="713"/>
      <c r="CM112" s="705" t="s">
        <v>380</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v>41464</v>
      </c>
      <c r="DH112" s="709"/>
      <c r="DI112" s="709"/>
      <c r="DJ112" s="709"/>
      <c r="DK112" s="709"/>
      <c r="DL112" s="709">
        <v>28484</v>
      </c>
      <c r="DM112" s="709"/>
      <c r="DN112" s="709"/>
      <c r="DO112" s="709"/>
      <c r="DP112" s="709"/>
      <c r="DQ112" s="709">
        <v>25804</v>
      </c>
      <c r="DR112" s="709"/>
      <c r="DS112" s="709"/>
      <c r="DT112" s="709"/>
      <c r="DU112" s="709"/>
      <c r="DV112" s="714">
        <v>0.1</v>
      </c>
      <c r="DW112" s="714"/>
      <c r="DX112" s="714"/>
      <c r="DY112" s="714"/>
      <c r="DZ112" s="715"/>
    </row>
    <row r="113" spans="1:130" s="468" customFormat="1" ht="26.25" customHeight="1" x14ac:dyDescent="0.2">
      <c r="A113" s="725"/>
      <c r="B113" s="726"/>
      <c r="C113" s="706" t="s">
        <v>381</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1003575</v>
      </c>
      <c r="AB113" s="697"/>
      <c r="AC113" s="697"/>
      <c r="AD113" s="697"/>
      <c r="AE113" s="698"/>
      <c r="AF113" s="699">
        <v>981299</v>
      </c>
      <c r="AG113" s="697"/>
      <c r="AH113" s="697"/>
      <c r="AI113" s="697"/>
      <c r="AJ113" s="698"/>
      <c r="AK113" s="699">
        <v>953568</v>
      </c>
      <c r="AL113" s="697"/>
      <c r="AM113" s="697"/>
      <c r="AN113" s="697"/>
      <c r="AO113" s="698"/>
      <c r="AP113" s="700">
        <v>2.5</v>
      </c>
      <c r="AQ113" s="701"/>
      <c r="AR113" s="701"/>
      <c r="AS113" s="701"/>
      <c r="AT113" s="702"/>
      <c r="AU113" s="703"/>
      <c r="AV113" s="704"/>
      <c r="AW113" s="704"/>
      <c r="AX113" s="704"/>
      <c r="AY113" s="704"/>
      <c r="AZ113" s="705" t="s">
        <v>382</v>
      </c>
      <c r="BA113" s="706"/>
      <c r="BB113" s="706"/>
      <c r="BC113" s="706"/>
      <c r="BD113" s="706"/>
      <c r="BE113" s="706"/>
      <c r="BF113" s="706"/>
      <c r="BG113" s="706"/>
      <c r="BH113" s="706"/>
      <c r="BI113" s="706"/>
      <c r="BJ113" s="706"/>
      <c r="BK113" s="706"/>
      <c r="BL113" s="706"/>
      <c r="BM113" s="706"/>
      <c r="BN113" s="706"/>
      <c r="BO113" s="706"/>
      <c r="BP113" s="707"/>
      <c r="BQ113" s="708">
        <v>1393856</v>
      </c>
      <c r="BR113" s="709"/>
      <c r="BS113" s="709"/>
      <c r="BT113" s="709"/>
      <c r="BU113" s="709"/>
      <c r="BV113" s="709">
        <v>1281642</v>
      </c>
      <c r="BW113" s="709"/>
      <c r="BX113" s="709"/>
      <c r="BY113" s="709"/>
      <c r="BZ113" s="709"/>
      <c r="CA113" s="709">
        <v>1034370</v>
      </c>
      <c r="CB113" s="709"/>
      <c r="CC113" s="709"/>
      <c r="CD113" s="709"/>
      <c r="CE113" s="709"/>
      <c r="CF113" s="710">
        <v>2.7</v>
      </c>
      <c r="CG113" s="711"/>
      <c r="CH113" s="711"/>
      <c r="CI113" s="711"/>
      <c r="CJ113" s="711"/>
      <c r="CK113" s="712"/>
      <c r="CL113" s="713"/>
      <c r="CM113" s="705" t="s">
        <v>383</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63</v>
      </c>
      <c r="DH113" s="719"/>
      <c r="DI113" s="719"/>
      <c r="DJ113" s="719"/>
      <c r="DK113" s="720"/>
      <c r="DL113" s="721" t="s">
        <v>63</v>
      </c>
      <c r="DM113" s="719"/>
      <c r="DN113" s="719"/>
      <c r="DO113" s="719"/>
      <c r="DP113" s="720"/>
      <c r="DQ113" s="721" t="s">
        <v>63</v>
      </c>
      <c r="DR113" s="719"/>
      <c r="DS113" s="719"/>
      <c r="DT113" s="719"/>
      <c r="DU113" s="720"/>
      <c r="DV113" s="722" t="s">
        <v>63</v>
      </c>
      <c r="DW113" s="723"/>
      <c r="DX113" s="723"/>
      <c r="DY113" s="723"/>
      <c r="DZ113" s="724"/>
    </row>
    <row r="114" spans="1:130" s="468" customFormat="1" ht="26.25" customHeight="1" x14ac:dyDescent="0.2">
      <c r="A114" s="725"/>
      <c r="B114" s="726"/>
      <c r="C114" s="706" t="s">
        <v>384</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251281</v>
      </c>
      <c r="AB114" s="719"/>
      <c r="AC114" s="719"/>
      <c r="AD114" s="719"/>
      <c r="AE114" s="720"/>
      <c r="AF114" s="721">
        <v>250720</v>
      </c>
      <c r="AG114" s="719"/>
      <c r="AH114" s="719"/>
      <c r="AI114" s="719"/>
      <c r="AJ114" s="720"/>
      <c r="AK114" s="721">
        <v>282423</v>
      </c>
      <c r="AL114" s="719"/>
      <c r="AM114" s="719"/>
      <c r="AN114" s="719"/>
      <c r="AO114" s="720"/>
      <c r="AP114" s="722">
        <v>0.7</v>
      </c>
      <c r="AQ114" s="723"/>
      <c r="AR114" s="723"/>
      <c r="AS114" s="723"/>
      <c r="AT114" s="724"/>
      <c r="AU114" s="703"/>
      <c r="AV114" s="704"/>
      <c r="AW114" s="704"/>
      <c r="AX114" s="704"/>
      <c r="AY114" s="704"/>
      <c r="AZ114" s="705" t="s">
        <v>385</v>
      </c>
      <c r="BA114" s="706"/>
      <c r="BB114" s="706"/>
      <c r="BC114" s="706"/>
      <c r="BD114" s="706"/>
      <c r="BE114" s="706"/>
      <c r="BF114" s="706"/>
      <c r="BG114" s="706"/>
      <c r="BH114" s="706"/>
      <c r="BI114" s="706"/>
      <c r="BJ114" s="706"/>
      <c r="BK114" s="706"/>
      <c r="BL114" s="706"/>
      <c r="BM114" s="706"/>
      <c r="BN114" s="706"/>
      <c r="BO114" s="706"/>
      <c r="BP114" s="707"/>
      <c r="BQ114" s="708">
        <v>7703242</v>
      </c>
      <c r="BR114" s="709"/>
      <c r="BS114" s="709"/>
      <c r="BT114" s="709"/>
      <c r="BU114" s="709"/>
      <c r="BV114" s="709">
        <v>7724105</v>
      </c>
      <c r="BW114" s="709"/>
      <c r="BX114" s="709"/>
      <c r="BY114" s="709"/>
      <c r="BZ114" s="709"/>
      <c r="CA114" s="709">
        <v>8402111</v>
      </c>
      <c r="CB114" s="709"/>
      <c r="CC114" s="709"/>
      <c r="CD114" s="709"/>
      <c r="CE114" s="709"/>
      <c r="CF114" s="710">
        <v>21.6</v>
      </c>
      <c r="CG114" s="711"/>
      <c r="CH114" s="711"/>
      <c r="CI114" s="711"/>
      <c r="CJ114" s="711"/>
      <c r="CK114" s="712"/>
      <c r="CL114" s="713"/>
      <c r="CM114" s="705" t="s">
        <v>386</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63</v>
      </c>
      <c r="DH114" s="719"/>
      <c r="DI114" s="719"/>
      <c r="DJ114" s="719"/>
      <c r="DK114" s="720"/>
      <c r="DL114" s="721" t="s">
        <v>63</v>
      </c>
      <c r="DM114" s="719"/>
      <c r="DN114" s="719"/>
      <c r="DO114" s="719"/>
      <c r="DP114" s="720"/>
      <c r="DQ114" s="721" t="s">
        <v>63</v>
      </c>
      <c r="DR114" s="719"/>
      <c r="DS114" s="719"/>
      <c r="DT114" s="719"/>
      <c r="DU114" s="720"/>
      <c r="DV114" s="722" t="s">
        <v>63</v>
      </c>
      <c r="DW114" s="723"/>
      <c r="DX114" s="723"/>
      <c r="DY114" s="723"/>
      <c r="DZ114" s="724"/>
    </row>
    <row r="115" spans="1:130" s="468" customFormat="1" ht="26.25" customHeight="1" x14ac:dyDescent="0.2">
      <c r="A115" s="725"/>
      <c r="B115" s="726"/>
      <c r="C115" s="706" t="s">
        <v>387</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648487</v>
      </c>
      <c r="AB115" s="697"/>
      <c r="AC115" s="697"/>
      <c r="AD115" s="697"/>
      <c r="AE115" s="698"/>
      <c r="AF115" s="699">
        <v>614802</v>
      </c>
      <c r="AG115" s="697"/>
      <c r="AH115" s="697"/>
      <c r="AI115" s="697"/>
      <c r="AJ115" s="698"/>
      <c r="AK115" s="699">
        <v>585287</v>
      </c>
      <c r="AL115" s="697"/>
      <c r="AM115" s="697"/>
      <c r="AN115" s="697"/>
      <c r="AO115" s="698"/>
      <c r="AP115" s="700">
        <v>1.5</v>
      </c>
      <c r="AQ115" s="701"/>
      <c r="AR115" s="701"/>
      <c r="AS115" s="701"/>
      <c r="AT115" s="702"/>
      <c r="AU115" s="703"/>
      <c r="AV115" s="704"/>
      <c r="AW115" s="704"/>
      <c r="AX115" s="704"/>
      <c r="AY115" s="704"/>
      <c r="AZ115" s="705" t="s">
        <v>388</v>
      </c>
      <c r="BA115" s="706"/>
      <c r="BB115" s="706"/>
      <c r="BC115" s="706"/>
      <c r="BD115" s="706"/>
      <c r="BE115" s="706"/>
      <c r="BF115" s="706"/>
      <c r="BG115" s="706"/>
      <c r="BH115" s="706"/>
      <c r="BI115" s="706"/>
      <c r="BJ115" s="706"/>
      <c r="BK115" s="706"/>
      <c r="BL115" s="706"/>
      <c r="BM115" s="706"/>
      <c r="BN115" s="706"/>
      <c r="BO115" s="706"/>
      <c r="BP115" s="707"/>
      <c r="BQ115" s="708" t="s">
        <v>63</v>
      </c>
      <c r="BR115" s="709"/>
      <c r="BS115" s="709"/>
      <c r="BT115" s="709"/>
      <c r="BU115" s="709"/>
      <c r="BV115" s="709" t="s">
        <v>63</v>
      </c>
      <c r="BW115" s="709"/>
      <c r="BX115" s="709"/>
      <c r="BY115" s="709"/>
      <c r="BZ115" s="709"/>
      <c r="CA115" s="709" t="s">
        <v>63</v>
      </c>
      <c r="CB115" s="709"/>
      <c r="CC115" s="709"/>
      <c r="CD115" s="709"/>
      <c r="CE115" s="709"/>
      <c r="CF115" s="710" t="s">
        <v>63</v>
      </c>
      <c r="CG115" s="711"/>
      <c r="CH115" s="711"/>
      <c r="CI115" s="711"/>
      <c r="CJ115" s="711"/>
      <c r="CK115" s="712"/>
      <c r="CL115" s="713"/>
      <c r="CM115" s="705" t="s">
        <v>389</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92803</v>
      </c>
      <c r="DH115" s="719"/>
      <c r="DI115" s="719"/>
      <c r="DJ115" s="719"/>
      <c r="DK115" s="720"/>
      <c r="DL115" s="721">
        <v>7244</v>
      </c>
      <c r="DM115" s="719"/>
      <c r="DN115" s="719"/>
      <c r="DO115" s="719"/>
      <c r="DP115" s="720"/>
      <c r="DQ115" s="721">
        <v>7239</v>
      </c>
      <c r="DR115" s="719"/>
      <c r="DS115" s="719"/>
      <c r="DT115" s="719"/>
      <c r="DU115" s="720"/>
      <c r="DV115" s="722">
        <v>0</v>
      </c>
      <c r="DW115" s="723"/>
      <c r="DX115" s="723"/>
      <c r="DY115" s="723"/>
      <c r="DZ115" s="724"/>
    </row>
    <row r="116" spans="1:130" s="468" customFormat="1" ht="26.25" customHeight="1" x14ac:dyDescent="0.2">
      <c r="A116" s="727"/>
      <c r="B116" s="728"/>
      <c r="C116" s="729" t="s">
        <v>390</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v>9</v>
      </c>
      <c r="AB116" s="719"/>
      <c r="AC116" s="719"/>
      <c r="AD116" s="719"/>
      <c r="AE116" s="720"/>
      <c r="AF116" s="721">
        <v>1125</v>
      </c>
      <c r="AG116" s="719"/>
      <c r="AH116" s="719"/>
      <c r="AI116" s="719"/>
      <c r="AJ116" s="720"/>
      <c r="AK116" s="721" t="s">
        <v>63</v>
      </c>
      <c r="AL116" s="719"/>
      <c r="AM116" s="719"/>
      <c r="AN116" s="719"/>
      <c r="AO116" s="720"/>
      <c r="AP116" s="722" t="s">
        <v>63</v>
      </c>
      <c r="AQ116" s="723"/>
      <c r="AR116" s="723"/>
      <c r="AS116" s="723"/>
      <c r="AT116" s="724"/>
      <c r="AU116" s="703"/>
      <c r="AV116" s="704"/>
      <c r="AW116" s="704"/>
      <c r="AX116" s="704"/>
      <c r="AY116" s="704"/>
      <c r="AZ116" s="731" t="s">
        <v>391</v>
      </c>
      <c r="BA116" s="732"/>
      <c r="BB116" s="732"/>
      <c r="BC116" s="732"/>
      <c r="BD116" s="732"/>
      <c r="BE116" s="732"/>
      <c r="BF116" s="732"/>
      <c r="BG116" s="732"/>
      <c r="BH116" s="732"/>
      <c r="BI116" s="732"/>
      <c r="BJ116" s="732"/>
      <c r="BK116" s="732"/>
      <c r="BL116" s="732"/>
      <c r="BM116" s="732"/>
      <c r="BN116" s="732"/>
      <c r="BO116" s="732"/>
      <c r="BP116" s="733"/>
      <c r="BQ116" s="708" t="s">
        <v>63</v>
      </c>
      <c r="BR116" s="709"/>
      <c r="BS116" s="709"/>
      <c r="BT116" s="709"/>
      <c r="BU116" s="709"/>
      <c r="BV116" s="709" t="s">
        <v>63</v>
      </c>
      <c r="BW116" s="709"/>
      <c r="BX116" s="709"/>
      <c r="BY116" s="709"/>
      <c r="BZ116" s="709"/>
      <c r="CA116" s="709" t="s">
        <v>63</v>
      </c>
      <c r="CB116" s="709"/>
      <c r="CC116" s="709"/>
      <c r="CD116" s="709"/>
      <c r="CE116" s="709"/>
      <c r="CF116" s="710" t="s">
        <v>63</v>
      </c>
      <c r="CG116" s="711"/>
      <c r="CH116" s="711"/>
      <c r="CI116" s="711"/>
      <c r="CJ116" s="711"/>
      <c r="CK116" s="712"/>
      <c r="CL116" s="713"/>
      <c r="CM116" s="705" t="s">
        <v>392</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962250</v>
      </c>
      <c r="DH116" s="719"/>
      <c r="DI116" s="719"/>
      <c r="DJ116" s="719"/>
      <c r="DK116" s="720"/>
      <c r="DL116" s="721">
        <v>861124</v>
      </c>
      <c r="DM116" s="719"/>
      <c r="DN116" s="719"/>
      <c r="DO116" s="719"/>
      <c r="DP116" s="720"/>
      <c r="DQ116" s="721">
        <v>943097</v>
      </c>
      <c r="DR116" s="719"/>
      <c r="DS116" s="719"/>
      <c r="DT116" s="719"/>
      <c r="DU116" s="720"/>
      <c r="DV116" s="722">
        <v>2.4</v>
      </c>
      <c r="DW116" s="723"/>
      <c r="DX116" s="723"/>
      <c r="DY116" s="723"/>
      <c r="DZ116" s="724"/>
    </row>
    <row r="117" spans="1:130" s="468" customFormat="1" ht="26.25" customHeight="1" x14ac:dyDescent="0.2">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393</v>
      </c>
      <c r="Z117" s="668"/>
      <c r="AA117" s="735">
        <v>10063742</v>
      </c>
      <c r="AB117" s="736"/>
      <c r="AC117" s="736"/>
      <c r="AD117" s="736"/>
      <c r="AE117" s="737"/>
      <c r="AF117" s="738">
        <v>9903749</v>
      </c>
      <c r="AG117" s="736"/>
      <c r="AH117" s="736"/>
      <c r="AI117" s="736"/>
      <c r="AJ117" s="737"/>
      <c r="AK117" s="738">
        <v>9642234</v>
      </c>
      <c r="AL117" s="736"/>
      <c r="AM117" s="736"/>
      <c r="AN117" s="736"/>
      <c r="AO117" s="737"/>
      <c r="AP117" s="739"/>
      <c r="AQ117" s="740"/>
      <c r="AR117" s="740"/>
      <c r="AS117" s="740"/>
      <c r="AT117" s="741"/>
      <c r="AU117" s="703"/>
      <c r="AV117" s="704"/>
      <c r="AW117" s="704"/>
      <c r="AX117" s="704"/>
      <c r="AY117" s="704"/>
      <c r="AZ117" s="742" t="s">
        <v>394</v>
      </c>
      <c r="BA117" s="743"/>
      <c r="BB117" s="743"/>
      <c r="BC117" s="743"/>
      <c r="BD117" s="743"/>
      <c r="BE117" s="743"/>
      <c r="BF117" s="743"/>
      <c r="BG117" s="743"/>
      <c r="BH117" s="743"/>
      <c r="BI117" s="743"/>
      <c r="BJ117" s="743"/>
      <c r="BK117" s="743"/>
      <c r="BL117" s="743"/>
      <c r="BM117" s="743"/>
      <c r="BN117" s="743"/>
      <c r="BO117" s="743"/>
      <c r="BP117" s="744"/>
      <c r="BQ117" s="708" t="s">
        <v>63</v>
      </c>
      <c r="BR117" s="709"/>
      <c r="BS117" s="709"/>
      <c r="BT117" s="709"/>
      <c r="BU117" s="709"/>
      <c r="BV117" s="709" t="s">
        <v>63</v>
      </c>
      <c r="BW117" s="709"/>
      <c r="BX117" s="709"/>
      <c r="BY117" s="709"/>
      <c r="BZ117" s="709"/>
      <c r="CA117" s="709" t="s">
        <v>63</v>
      </c>
      <c r="CB117" s="709"/>
      <c r="CC117" s="709"/>
      <c r="CD117" s="709"/>
      <c r="CE117" s="709"/>
      <c r="CF117" s="710" t="s">
        <v>63</v>
      </c>
      <c r="CG117" s="711"/>
      <c r="CH117" s="711"/>
      <c r="CI117" s="711"/>
      <c r="CJ117" s="711"/>
      <c r="CK117" s="712"/>
      <c r="CL117" s="713"/>
      <c r="CM117" s="705" t="s">
        <v>395</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63</v>
      </c>
      <c r="DH117" s="719"/>
      <c r="DI117" s="719"/>
      <c r="DJ117" s="719"/>
      <c r="DK117" s="720"/>
      <c r="DL117" s="721" t="s">
        <v>63</v>
      </c>
      <c r="DM117" s="719"/>
      <c r="DN117" s="719"/>
      <c r="DO117" s="719"/>
      <c r="DP117" s="720"/>
      <c r="DQ117" s="721" t="s">
        <v>63</v>
      </c>
      <c r="DR117" s="719"/>
      <c r="DS117" s="719"/>
      <c r="DT117" s="719"/>
      <c r="DU117" s="720"/>
      <c r="DV117" s="722" t="s">
        <v>63</v>
      </c>
      <c r="DW117" s="723"/>
      <c r="DX117" s="723"/>
      <c r="DY117" s="723"/>
      <c r="DZ117" s="724"/>
    </row>
    <row r="118" spans="1:130" s="468" customFormat="1" ht="26.25" customHeight="1" x14ac:dyDescent="0.2">
      <c r="A118" s="666" t="s">
        <v>368</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365</v>
      </c>
      <c r="AB118" s="667"/>
      <c r="AC118" s="667"/>
      <c r="AD118" s="667"/>
      <c r="AE118" s="668"/>
      <c r="AF118" s="669" t="s">
        <v>366</v>
      </c>
      <c r="AG118" s="667"/>
      <c r="AH118" s="667"/>
      <c r="AI118" s="667"/>
      <c r="AJ118" s="668"/>
      <c r="AK118" s="669" t="s">
        <v>239</v>
      </c>
      <c r="AL118" s="667"/>
      <c r="AM118" s="667"/>
      <c r="AN118" s="667"/>
      <c r="AO118" s="668"/>
      <c r="AP118" s="745" t="s">
        <v>367</v>
      </c>
      <c r="AQ118" s="746"/>
      <c r="AR118" s="746"/>
      <c r="AS118" s="746"/>
      <c r="AT118" s="747"/>
      <c r="AU118" s="703"/>
      <c r="AV118" s="704"/>
      <c r="AW118" s="704"/>
      <c r="AX118" s="704"/>
      <c r="AY118" s="704"/>
      <c r="AZ118" s="748" t="s">
        <v>396</v>
      </c>
      <c r="BA118" s="729"/>
      <c r="BB118" s="729"/>
      <c r="BC118" s="729"/>
      <c r="BD118" s="729"/>
      <c r="BE118" s="729"/>
      <c r="BF118" s="729"/>
      <c r="BG118" s="729"/>
      <c r="BH118" s="729"/>
      <c r="BI118" s="729"/>
      <c r="BJ118" s="729"/>
      <c r="BK118" s="729"/>
      <c r="BL118" s="729"/>
      <c r="BM118" s="729"/>
      <c r="BN118" s="729"/>
      <c r="BO118" s="729"/>
      <c r="BP118" s="730"/>
      <c r="BQ118" s="749" t="s">
        <v>63</v>
      </c>
      <c r="BR118" s="750"/>
      <c r="BS118" s="750"/>
      <c r="BT118" s="750"/>
      <c r="BU118" s="750"/>
      <c r="BV118" s="750" t="s">
        <v>63</v>
      </c>
      <c r="BW118" s="750"/>
      <c r="BX118" s="750"/>
      <c r="BY118" s="750"/>
      <c r="BZ118" s="750"/>
      <c r="CA118" s="750" t="s">
        <v>63</v>
      </c>
      <c r="CB118" s="750"/>
      <c r="CC118" s="750"/>
      <c r="CD118" s="750"/>
      <c r="CE118" s="750"/>
      <c r="CF118" s="710" t="s">
        <v>63</v>
      </c>
      <c r="CG118" s="711"/>
      <c r="CH118" s="711"/>
      <c r="CI118" s="711"/>
      <c r="CJ118" s="711"/>
      <c r="CK118" s="712"/>
      <c r="CL118" s="713"/>
      <c r="CM118" s="705" t="s">
        <v>397</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63</v>
      </c>
      <c r="DH118" s="719"/>
      <c r="DI118" s="719"/>
      <c r="DJ118" s="719"/>
      <c r="DK118" s="720"/>
      <c r="DL118" s="721" t="s">
        <v>63</v>
      </c>
      <c r="DM118" s="719"/>
      <c r="DN118" s="719"/>
      <c r="DO118" s="719"/>
      <c r="DP118" s="720"/>
      <c r="DQ118" s="721" t="s">
        <v>63</v>
      </c>
      <c r="DR118" s="719"/>
      <c r="DS118" s="719"/>
      <c r="DT118" s="719"/>
      <c r="DU118" s="720"/>
      <c r="DV118" s="722" t="s">
        <v>63</v>
      </c>
      <c r="DW118" s="723"/>
      <c r="DX118" s="723"/>
      <c r="DY118" s="723"/>
      <c r="DZ118" s="724"/>
    </row>
    <row r="119" spans="1:130" s="468" customFormat="1" ht="26.25" customHeight="1" x14ac:dyDescent="0.2">
      <c r="A119" s="751" t="s">
        <v>372</v>
      </c>
      <c r="B119" s="690"/>
      <c r="C119" s="684" t="s">
        <v>373</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v>332355</v>
      </c>
      <c r="AB119" s="676"/>
      <c r="AC119" s="676"/>
      <c r="AD119" s="676"/>
      <c r="AE119" s="677"/>
      <c r="AF119" s="678">
        <v>332332</v>
      </c>
      <c r="AG119" s="676"/>
      <c r="AH119" s="676"/>
      <c r="AI119" s="676"/>
      <c r="AJ119" s="677"/>
      <c r="AK119" s="678">
        <v>332559</v>
      </c>
      <c r="AL119" s="676"/>
      <c r="AM119" s="676"/>
      <c r="AN119" s="676"/>
      <c r="AO119" s="677"/>
      <c r="AP119" s="679">
        <v>0.9</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398</v>
      </c>
      <c r="BP119" s="755"/>
      <c r="BQ119" s="749">
        <v>98048540</v>
      </c>
      <c r="BR119" s="750"/>
      <c r="BS119" s="750"/>
      <c r="BT119" s="750"/>
      <c r="BU119" s="750"/>
      <c r="BV119" s="750">
        <v>92994149</v>
      </c>
      <c r="BW119" s="750"/>
      <c r="BX119" s="750"/>
      <c r="BY119" s="750"/>
      <c r="BZ119" s="750"/>
      <c r="CA119" s="750">
        <v>91512738</v>
      </c>
      <c r="CB119" s="750"/>
      <c r="CC119" s="750"/>
      <c r="CD119" s="750"/>
      <c r="CE119" s="750"/>
      <c r="CF119" s="756"/>
      <c r="CG119" s="757"/>
      <c r="CH119" s="757"/>
      <c r="CI119" s="757"/>
      <c r="CJ119" s="758"/>
      <c r="CK119" s="759"/>
      <c r="CL119" s="760"/>
      <c r="CM119" s="748" t="s">
        <v>399</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630334</v>
      </c>
      <c r="DH119" s="762"/>
      <c r="DI119" s="762"/>
      <c r="DJ119" s="762"/>
      <c r="DK119" s="763"/>
      <c r="DL119" s="764">
        <v>476581</v>
      </c>
      <c r="DM119" s="762"/>
      <c r="DN119" s="762"/>
      <c r="DO119" s="762"/>
      <c r="DP119" s="763"/>
      <c r="DQ119" s="764">
        <v>389532</v>
      </c>
      <c r="DR119" s="762"/>
      <c r="DS119" s="762"/>
      <c r="DT119" s="762"/>
      <c r="DU119" s="763"/>
      <c r="DV119" s="765">
        <v>1</v>
      </c>
      <c r="DW119" s="766"/>
      <c r="DX119" s="766"/>
      <c r="DY119" s="766"/>
      <c r="DZ119" s="767"/>
    </row>
    <row r="120" spans="1:130" s="468" customFormat="1" ht="26.25" customHeight="1" x14ac:dyDescent="0.2">
      <c r="A120" s="768"/>
      <c r="B120" s="713"/>
      <c r="C120" s="705" t="s">
        <v>376</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63</v>
      </c>
      <c r="AB120" s="719"/>
      <c r="AC120" s="719"/>
      <c r="AD120" s="719"/>
      <c r="AE120" s="720"/>
      <c r="AF120" s="721" t="s">
        <v>63</v>
      </c>
      <c r="AG120" s="719"/>
      <c r="AH120" s="719"/>
      <c r="AI120" s="719"/>
      <c r="AJ120" s="720"/>
      <c r="AK120" s="721" t="s">
        <v>63</v>
      </c>
      <c r="AL120" s="719"/>
      <c r="AM120" s="719"/>
      <c r="AN120" s="719"/>
      <c r="AO120" s="720"/>
      <c r="AP120" s="722" t="s">
        <v>63</v>
      </c>
      <c r="AQ120" s="723"/>
      <c r="AR120" s="723"/>
      <c r="AS120" s="723"/>
      <c r="AT120" s="724"/>
      <c r="AU120" s="769" t="s">
        <v>400</v>
      </c>
      <c r="AV120" s="770"/>
      <c r="AW120" s="770"/>
      <c r="AX120" s="770"/>
      <c r="AY120" s="771"/>
      <c r="AZ120" s="684" t="s">
        <v>401</v>
      </c>
      <c r="BA120" s="673"/>
      <c r="BB120" s="673"/>
      <c r="BC120" s="673"/>
      <c r="BD120" s="673"/>
      <c r="BE120" s="673"/>
      <c r="BF120" s="673"/>
      <c r="BG120" s="673"/>
      <c r="BH120" s="673"/>
      <c r="BI120" s="673"/>
      <c r="BJ120" s="673"/>
      <c r="BK120" s="673"/>
      <c r="BL120" s="673"/>
      <c r="BM120" s="673"/>
      <c r="BN120" s="673"/>
      <c r="BO120" s="673"/>
      <c r="BP120" s="674"/>
      <c r="BQ120" s="685">
        <v>16498126</v>
      </c>
      <c r="BR120" s="686"/>
      <c r="BS120" s="686"/>
      <c r="BT120" s="686"/>
      <c r="BU120" s="686"/>
      <c r="BV120" s="686">
        <v>19942240</v>
      </c>
      <c r="BW120" s="686"/>
      <c r="BX120" s="686"/>
      <c r="BY120" s="686"/>
      <c r="BZ120" s="686"/>
      <c r="CA120" s="686">
        <v>24867769</v>
      </c>
      <c r="CB120" s="686"/>
      <c r="CC120" s="686"/>
      <c r="CD120" s="686"/>
      <c r="CE120" s="686"/>
      <c r="CF120" s="687">
        <v>64</v>
      </c>
      <c r="CG120" s="688"/>
      <c r="CH120" s="688"/>
      <c r="CI120" s="688"/>
      <c r="CJ120" s="688"/>
      <c r="CK120" s="772" t="s">
        <v>402</v>
      </c>
      <c r="CL120" s="773"/>
      <c r="CM120" s="773"/>
      <c r="CN120" s="773"/>
      <c r="CO120" s="774"/>
      <c r="CP120" s="775" t="s">
        <v>347</v>
      </c>
      <c r="CQ120" s="776"/>
      <c r="CR120" s="776"/>
      <c r="CS120" s="776"/>
      <c r="CT120" s="776"/>
      <c r="CU120" s="776"/>
      <c r="CV120" s="776"/>
      <c r="CW120" s="776"/>
      <c r="CX120" s="776"/>
      <c r="CY120" s="776"/>
      <c r="CZ120" s="776"/>
      <c r="DA120" s="776"/>
      <c r="DB120" s="776"/>
      <c r="DC120" s="776"/>
      <c r="DD120" s="776"/>
      <c r="DE120" s="776"/>
      <c r="DF120" s="777"/>
      <c r="DG120" s="685">
        <v>8287337</v>
      </c>
      <c r="DH120" s="686"/>
      <c r="DI120" s="686"/>
      <c r="DJ120" s="686"/>
      <c r="DK120" s="686"/>
      <c r="DL120" s="686">
        <v>8445552</v>
      </c>
      <c r="DM120" s="686"/>
      <c r="DN120" s="686"/>
      <c r="DO120" s="686"/>
      <c r="DP120" s="686"/>
      <c r="DQ120" s="686">
        <v>8637485</v>
      </c>
      <c r="DR120" s="686"/>
      <c r="DS120" s="686"/>
      <c r="DT120" s="686"/>
      <c r="DU120" s="686"/>
      <c r="DV120" s="691">
        <v>22.2</v>
      </c>
      <c r="DW120" s="691"/>
      <c r="DX120" s="691"/>
      <c r="DY120" s="691"/>
      <c r="DZ120" s="692"/>
    </row>
    <row r="121" spans="1:130" s="468" customFormat="1" ht="26.25" customHeight="1" x14ac:dyDescent="0.2">
      <c r="A121" s="768"/>
      <c r="B121" s="713"/>
      <c r="C121" s="742" t="s">
        <v>403</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v>17314</v>
      </c>
      <c r="AB121" s="719"/>
      <c r="AC121" s="719"/>
      <c r="AD121" s="719"/>
      <c r="AE121" s="720"/>
      <c r="AF121" s="721">
        <v>14673</v>
      </c>
      <c r="AG121" s="719"/>
      <c r="AH121" s="719"/>
      <c r="AI121" s="719"/>
      <c r="AJ121" s="720"/>
      <c r="AK121" s="721">
        <v>3732</v>
      </c>
      <c r="AL121" s="719"/>
      <c r="AM121" s="719"/>
      <c r="AN121" s="719"/>
      <c r="AO121" s="720"/>
      <c r="AP121" s="722">
        <v>0</v>
      </c>
      <c r="AQ121" s="723"/>
      <c r="AR121" s="723"/>
      <c r="AS121" s="723"/>
      <c r="AT121" s="724"/>
      <c r="AU121" s="778"/>
      <c r="AV121" s="779"/>
      <c r="AW121" s="779"/>
      <c r="AX121" s="779"/>
      <c r="AY121" s="780"/>
      <c r="AZ121" s="705" t="s">
        <v>404</v>
      </c>
      <c r="BA121" s="706"/>
      <c r="BB121" s="706"/>
      <c r="BC121" s="706"/>
      <c r="BD121" s="706"/>
      <c r="BE121" s="706"/>
      <c r="BF121" s="706"/>
      <c r="BG121" s="706"/>
      <c r="BH121" s="706"/>
      <c r="BI121" s="706"/>
      <c r="BJ121" s="706"/>
      <c r="BK121" s="706"/>
      <c r="BL121" s="706"/>
      <c r="BM121" s="706"/>
      <c r="BN121" s="706"/>
      <c r="BO121" s="706"/>
      <c r="BP121" s="707"/>
      <c r="BQ121" s="708">
        <v>19947894</v>
      </c>
      <c r="BR121" s="709"/>
      <c r="BS121" s="709"/>
      <c r="BT121" s="709"/>
      <c r="BU121" s="709"/>
      <c r="BV121" s="709">
        <v>19761145</v>
      </c>
      <c r="BW121" s="709"/>
      <c r="BX121" s="709"/>
      <c r="BY121" s="709"/>
      <c r="BZ121" s="709"/>
      <c r="CA121" s="709">
        <v>20673245</v>
      </c>
      <c r="CB121" s="709"/>
      <c r="CC121" s="709"/>
      <c r="CD121" s="709"/>
      <c r="CE121" s="709"/>
      <c r="CF121" s="710">
        <v>53.2</v>
      </c>
      <c r="CG121" s="711"/>
      <c r="CH121" s="711"/>
      <c r="CI121" s="711"/>
      <c r="CJ121" s="711"/>
      <c r="CK121" s="781"/>
      <c r="CL121" s="782"/>
      <c r="CM121" s="782"/>
      <c r="CN121" s="782"/>
      <c r="CO121" s="783"/>
      <c r="CP121" s="784" t="s">
        <v>345</v>
      </c>
      <c r="CQ121" s="785"/>
      <c r="CR121" s="785"/>
      <c r="CS121" s="785"/>
      <c r="CT121" s="785"/>
      <c r="CU121" s="785"/>
      <c r="CV121" s="785"/>
      <c r="CW121" s="785"/>
      <c r="CX121" s="785"/>
      <c r="CY121" s="785"/>
      <c r="CZ121" s="785"/>
      <c r="DA121" s="785"/>
      <c r="DB121" s="785"/>
      <c r="DC121" s="785"/>
      <c r="DD121" s="785"/>
      <c r="DE121" s="785"/>
      <c r="DF121" s="786"/>
      <c r="DG121" s="708">
        <v>147477</v>
      </c>
      <c r="DH121" s="709"/>
      <c r="DI121" s="709"/>
      <c r="DJ121" s="709"/>
      <c r="DK121" s="709"/>
      <c r="DL121" s="709">
        <v>159758</v>
      </c>
      <c r="DM121" s="709"/>
      <c r="DN121" s="709"/>
      <c r="DO121" s="709"/>
      <c r="DP121" s="709"/>
      <c r="DQ121" s="709">
        <v>172244</v>
      </c>
      <c r="DR121" s="709"/>
      <c r="DS121" s="709"/>
      <c r="DT121" s="709"/>
      <c r="DU121" s="709"/>
      <c r="DV121" s="714">
        <v>0.4</v>
      </c>
      <c r="DW121" s="714"/>
      <c r="DX121" s="714"/>
      <c r="DY121" s="714"/>
      <c r="DZ121" s="715"/>
    </row>
    <row r="122" spans="1:130" s="468" customFormat="1" ht="26.25" customHeight="1" x14ac:dyDescent="0.2">
      <c r="A122" s="768"/>
      <c r="B122" s="713"/>
      <c r="C122" s="705" t="s">
        <v>386</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63</v>
      </c>
      <c r="AB122" s="719"/>
      <c r="AC122" s="719"/>
      <c r="AD122" s="719"/>
      <c r="AE122" s="720"/>
      <c r="AF122" s="721" t="s">
        <v>63</v>
      </c>
      <c r="AG122" s="719"/>
      <c r="AH122" s="719"/>
      <c r="AI122" s="719"/>
      <c r="AJ122" s="720"/>
      <c r="AK122" s="721" t="s">
        <v>63</v>
      </c>
      <c r="AL122" s="719"/>
      <c r="AM122" s="719"/>
      <c r="AN122" s="719"/>
      <c r="AO122" s="720"/>
      <c r="AP122" s="722" t="s">
        <v>63</v>
      </c>
      <c r="AQ122" s="723"/>
      <c r="AR122" s="723"/>
      <c r="AS122" s="723"/>
      <c r="AT122" s="724"/>
      <c r="AU122" s="778"/>
      <c r="AV122" s="779"/>
      <c r="AW122" s="779"/>
      <c r="AX122" s="779"/>
      <c r="AY122" s="780"/>
      <c r="AZ122" s="748" t="s">
        <v>405</v>
      </c>
      <c r="BA122" s="729"/>
      <c r="BB122" s="729"/>
      <c r="BC122" s="729"/>
      <c r="BD122" s="729"/>
      <c r="BE122" s="729"/>
      <c r="BF122" s="729"/>
      <c r="BG122" s="729"/>
      <c r="BH122" s="729"/>
      <c r="BI122" s="729"/>
      <c r="BJ122" s="729"/>
      <c r="BK122" s="729"/>
      <c r="BL122" s="729"/>
      <c r="BM122" s="729"/>
      <c r="BN122" s="729"/>
      <c r="BO122" s="729"/>
      <c r="BP122" s="730"/>
      <c r="BQ122" s="749">
        <v>47264870</v>
      </c>
      <c r="BR122" s="750"/>
      <c r="BS122" s="750"/>
      <c r="BT122" s="750"/>
      <c r="BU122" s="750"/>
      <c r="BV122" s="750">
        <v>44774402</v>
      </c>
      <c r="BW122" s="750"/>
      <c r="BX122" s="750"/>
      <c r="BY122" s="750"/>
      <c r="BZ122" s="750"/>
      <c r="CA122" s="750">
        <v>41952754</v>
      </c>
      <c r="CB122" s="750"/>
      <c r="CC122" s="750"/>
      <c r="CD122" s="750"/>
      <c r="CE122" s="750"/>
      <c r="CF122" s="787">
        <v>107.9</v>
      </c>
      <c r="CG122" s="788"/>
      <c r="CH122" s="788"/>
      <c r="CI122" s="788"/>
      <c r="CJ122" s="788"/>
      <c r="CK122" s="781"/>
      <c r="CL122" s="782"/>
      <c r="CM122" s="782"/>
      <c r="CN122" s="782"/>
      <c r="CO122" s="783"/>
      <c r="CP122" s="784" t="s">
        <v>343</v>
      </c>
      <c r="CQ122" s="785"/>
      <c r="CR122" s="785"/>
      <c r="CS122" s="785"/>
      <c r="CT122" s="785"/>
      <c r="CU122" s="785"/>
      <c r="CV122" s="785"/>
      <c r="CW122" s="785"/>
      <c r="CX122" s="785"/>
      <c r="CY122" s="785"/>
      <c r="CZ122" s="785"/>
      <c r="DA122" s="785"/>
      <c r="DB122" s="785"/>
      <c r="DC122" s="785"/>
      <c r="DD122" s="785"/>
      <c r="DE122" s="785"/>
      <c r="DF122" s="786"/>
      <c r="DG122" s="708" t="s">
        <v>63</v>
      </c>
      <c r="DH122" s="709"/>
      <c r="DI122" s="709"/>
      <c r="DJ122" s="709"/>
      <c r="DK122" s="709"/>
      <c r="DL122" s="709" t="s">
        <v>63</v>
      </c>
      <c r="DM122" s="709"/>
      <c r="DN122" s="709"/>
      <c r="DO122" s="709"/>
      <c r="DP122" s="709"/>
      <c r="DQ122" s="709" t="s">
        <v>63</v>
      </c>
      <c r="DR122" s="709"/>
      <c r="DS122" s="709"/>
      <c r="DT122" s="709"/>
      <c r="DU122" s="709"/>
      <c r="DV122" s="714" t="s">
        <v>63</v>
      </c>
      <c r="DW122" s="714"/>
      <c r="DX122" s="714"/>
      <c r="DY122" s="714"/>
      <c r="DZ122" s="715"/>
    </row>
    <row r="123" spans="1:130" s="468" customFormat="1" ht="26.25" customHeight="1" x14ac:dyDescent="0.2">
      <c r="A123" s="768"/>
      <c r="B123" s="713"/>
      <c r="C123" s="705" t="s">
        <v>392</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116599</v>
      </c>
      <c r="AB123" s="719"/>
      <c r="AC123" s="719"/>
      <c r="AD123" s="719"/>
      <c r="AE123" s="720"/>
      <c r="AF123" s="721">
        <v>109822</v>
      </c>
      <c r="AG123" s="719"/>
      <c r="AH123" s="719"/>
      <c r="AI123" s="719"/>
      <c r="AJ123" s="720"/>
      <c r="AK123" s="721">
        <v>102960</v>
      </c>
      <c r="AL123" s="719"/>
      <c r="AM123" s="719"/>
      <c r="AN123" s="719"/>
      <c r="AO123" s="720"/>
      <c r="AP123" s="722">
        <v>0.3</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406</v>
      </c>
      <c r="BP123" s="755"/>
      <c r="BQ123" s="791">
        <v>83710890</v>
      </c>
      <c r="BR123" s="792"/>
      <c r="BS123" s="792"/>
      <c r="BT123" s="792"/>
      <c r="BU123" s="792"/>
      <c r="BV123" s="792">
        <v>84477787</v>
      </c>
      <c r="BW123" s="792"/>
      <c r="BX123" s="792"/>
      <c r="BY123" s="792"/>
      <c r="BZ123" s="792"/>
      <c r="CA123" s="792">
        <v>87493768</v>
      </c>
      <c r="CB123" s="792"/>
      <c r="CC123" s="792"/>
      <c r="CD123" s="792"/>
      <c r="CE123" s="792"/>
      <c r="CF123" s="756"/>
      <c r="CG123" s="757"/>
      <c r="CH123" s="757"/>
      <c r="CI123" s="757"/>
      <c r="CJ123" s="758"/>
      <c r="CK123" s="781"/>
      <c r="CL123" s="782"/>
      <c r="CM123" s="782"/>
      <c r="CN123" s="782"/>
      <c r="CO123" s="783"/>
      <c r="CP123" s="784" t="s">
        <v>342</v>
      </c>
      <c r="CQ123" s="785"/>
      <c r="CR123" s="785"/>
      <c r="CS123" s="785"/>
      <c r="CT123" s="785"/>
      <c r="CU123" s="785"/>
      <c r="CV123" s="785"/>
      <c r="CW123" s="785"/>
      <c r="CX123" s="785"/>
      <c r="CY123" s="785"/>
      <c r="CZ123" s="785"/>
      <c r="DA123" s="785"/>
      <c r="DB123" s="785"/>
      <c r="DC123" s="785"/>
      <c r="DD123" s="785"/>
      <c r="DE123" s="785"/>
      <c r="DF123" s="786"/>
      <c r="DG123" s="718" t="s">
        <v>63</v>
      </c>
      <c r="DH123" s="719"/>
      <c r="DI123" s="719"/>
      <c r="DJ123" s="719"/>
      <c r="DK123" s="720"/>
      <c r="DL123" s="721" t="s">
        <v>63</v>
      </c>
      <c r="DM123" s="719"/>
      <c r="DN123" s="719"/>
      <c r="DO123" s="719"/>
      <c r="DP123" s="720"/>
      <c r="DQ123" s="721" t="s">
        <v>63</v>
      </c>
      <c r="DR123" s="719"/>
      <c r="DS123" s="719"/>
      <c r="DT123" s="719"/>
      <c r="DU123" s="720"/>
      <c r="DV123" s="722" t="s">
        <v>63</v>
      </c>
      <c r="DW123" s="723"/>
      <c r="DX123" s="723"/>
      <c r="DY123" s="723"/>
      <c r="DZ123" s="724"/>
    </row>
    <row r="124" spans="1:130" s="468" customFormat="1" ht="26.25" customHeight="1" thickBot="1" x14ac:dyDescent="0.25">
      <c r="A124" s="768"/>
      <c r="B124" s="713"/>
      <c r="C124" s="705" t="s">
        <v>395</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63</v>
      </c>
      <c r="AB124" s="719"/>
      <c r="AC124" s="719"/>
      <c r="AD124" s="719"/>
      <c r="AE124" s="720"/>
      <c r="AF124" s="721" t="s">
        <v>63</v>
      </c>
      <c r="AG124" s="719"/>
      <c r="AH124" s="719"/>
      <c r="AI124" s="719"/>
      <c r="AJ124" s="720"/>
      <c r="AK124" s="721" t="s">
        <v>63</v>
      </c>
      <c r="AL124" s="719"/>
      <c r="AM124" s="719"/>
      <c r="AN124" s="719"/>
      <c r="AO124" s="720"/>
      <c r="AP124" s="722" t="s">
        <v>63</v>
      </c>
      <c r="AQ124" s="723"/>
      <c r="AR124" s="723"/>
      <c r="AS124" s="723"/>
      <c r="AT124" s="724"/>
      <c r="AU124" s="793" t="s">
        <v>407</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38</v>
      </c>
      <c r="BR124" s="797"/>
      <c r="BS124" s="797"/>
      <c r="BT124" s="797"/>
      <c r="BU124" s="797"/>
      <c r="BV124" s="797">
        <v>22.2</v>
      </c>
      <c r="BW124" s="797"/>
      <c r="BX124" s="797"/>
      <c r="BY124" s="797"/>
      <c r="BZ124" s="797"/>
      <c r="CA124" s="797">
        <v>10.3</v>
      </c>
      <c r="CB124" s="797"/>
      <c r="CC124" s="797"/>
      <c r="CD124" s="797"/>
      <c r="CE124" s="797"/>
      <c r="CF124" s="798"/>
      <c r="CG124" s="799"/>
      <c r="CH124" s="799"/>
      <c r="CI124" s="799"/>
      <c r="CJ124" s="800"/>
      <c r="CK124" s="801"/>
      <c r="CL124" s="801"/>
      <c r="CM124" s="801"/>
      <c r="CN124" s="801"/>
      <c r="CO124" s="802"/>
      <c r="CP124" s="784" t="s">
        <v>408</v>
      </c>
      <c r="CQ124" s="785"/>
      <c r="CR124" s="785"/>
      <c r="CS124" s="785"/>
      <c r="CT124" s="785"/>
      <c r="CU124" s="785"/>
      <c r="CV124" s="785"/>
      <c r="CW124" s="785"/>
      <c r="CX124" s="785"/>
      <c r="CY124" s="785"/>
      <c r="CZ124" s="785"/>
      <c r="DA124" s="785"/>
      <c r="DB124" s="785"/>
      <c r="DC124" s="785"/>
      <c r="DD124" s="785"/>
      <c r="DE124" s="785"/>
      <c r="DF124" s="786"/>
      <c r="DG124" s="761" t="s">
        <v>63</v>
      </c>
      <c r="DH124" s="762"/>
      <c r="DI124" s="762"/>
      <c r="DJ124" s="762"/>
      <c r="DK124" s="763"/>
      <c r="DL124" s="764" t="s">
        <v>63</v>
      </c>
      <c r="DM124" s="762"/>
      <c r="DN124" s="762"/>
      <c r="DO124" s="762"/>
      <c r="DP124" s="763"/>
      <c r="DQ124" s="764" t="s">
        <v>63</v>
      </c>
      <c r="DR124" s="762"/>
      <c r="DS124" s="762"/>
      <c r="DT124" s="762"/>
      <c r="DU124" s="763"/>
      <c r="DV124" s="765" t="s">
        <v>63</v>
      </c>
      <c r="DW124" s="766"/>
      <c r="DX124" s="766"/>
      <c r="DY124" s="766"/>
      <c r="DZ124" s="767"/>
    </row>
    <row r="125" spans="1:130" s="468" customFormat="1" ht="26.25" customHeight="1" x14ac:dyDescent="0.2">
      <c r="A125" s="768"/>
      <c r="B125" s="713"/>
      <c r="C125" s="705" t="s">
        <v>397</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63</v>
      </c>
      <c r="AB125" s="719"/>
      <c r="AC125" s="719"/>
      <c r="AD125" s="719"/>
      <c r="AE125" s="720"/>
      <c r="AF125" s="721" t="s">
        <v>63</v>
      </c>
      <c r="AG125" s="719"/>
      <c r="AH125" s="719"/>
      <c r="AI125" s="719"/>
      <c r="AJ125" s="720"/>
      <c r="AK125" s="721" t="s">
        <v>63</v>
      </c>
      <c r="AL125" s="719"/>
      <c r="AM125" s="719"/>
      <c r="AN125" s="719"/>
      <c r="AO125" s="720"/>
      <c r="AP125" s="722" t="s">
        <v>63</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409</v>
      </c>
      <c r="CL125" s="773"/>
      <c r="CM125" s="773"/>
      <c r="CN125" s="773"/>
      <c r="CO125" s="774"/>
      <c r="CP125" s="684" t="s">
        <v>410</v>
      </c>
      <c r="CQ125" s="673"/>
      <c r="CR125" s="673"/>
      <c r="CS125" s="673"/>
      <c r="CT125" s="673"/>
      <c r="CU125" s="673"/>
      <c r="CV125" s="673"/>
      <c r="CW125" s="673"/>
      <c r="CX125" s="673"/>
      <c r="CY125" s="673"/>
      <c r="CZ125" s="673"/>
      <c r="DA125" s="673"/>
      <c r="DB125" s="673"/>
      <c r="DC125" s="673"/>
      <c r="DD125" s="673"/>
      <c r="DE125" s="673"/>
      <c r="DF125" s="674"/>
      <c r="DG125" s="685" t="s">
        <v>63</v>
      </c>
      <c r="DH125" s="686"/>
      <c r="DI125" s="686"/>
      <c r="DJ125" s="686"/>
      <c r="DK125" s="686"/>
      <c r="DL125" s="686" t="s">
        <v>63</v>
      </c>
      <c r="DM125" s="686"/>
      <c r="DN125" s="686"/>
      <c r="DO125" s="686"/>
      <c r="DP125" s="686"/>
      <c r="DQ125" s="686" t="s">
        <v>63</v>
      </c>
      <c r="DR125" s="686"/>
      <c r="DS125" s="686"/>
      <c r="DT125" s="686"/>
      <c r="DU125" s="686"/>
      <c r="DV125" s="691" t="s">
        <v>63</v>
      </c>
      <c r="DW125" s="691"/>
      <c r="DX125" s="691"/>
      <c r="DY125" s="691"/>
      <c r="DZ125" s="692"/>
    </row>
    <row r="126" spans="1:130" s="468" customFormat="1" ht="26.25" customHeight="1" thickBot="1" x14ac:dyDescent="0.25">
      <c r="A126" s="768"/>
      <c r="B126" s="713"/>
      <c r="C126" s="705" t="s">
        <v>399</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181245</v>
      </c>
      <c r="AB126" s="719"/>
      <c r="AC126" s="719"/>
      <c r="AD126" s="719"/>
      <c r="AE126" s="720"/>
      <c r="AF126" s="721">
        <v>157226</v>
      </c>
      <c r="AG126" s="719"/>
      <c r="AH126" s="719"/>
      <c r="AI126" s="719"/>
      <c r="AJ126" s="720"/>
      <c r="AK126" s="721">
        <v>145452</v>
      </c>
      <c r="AL126" s="719"/>
      <c r="AM126" s="719"/>
      <c r="AN126" s="719"/>
      <c r="AO126" s="720"/>
      <c r="AP126" s="722">
        <v>0.4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411</v>
      </c>
      <c r="CQ126" s="706"/>
      <c r="CR126" s="706"/>
      <c r="CS126" s="706"/>
      <c r="CT126" s="706"/>
      <c r="CU126" s="706"/>
      <c r="CV126" s="706"/>
      <c r="CW126" s="706"/>
      <c r="CX126" s="706"/>
      <c r="CY126" s="706"/>
      <c r="CZ126" s="706"/>
      <c r="DA126" s="706"/>
      <c r="DB126" s="706"/>
      <c r="DC126" s="706"/>
      <c r="DD126" s="706"/>
      <c r="DE126" s="706"/>
      <c r="DF126" s="707"/>
      <c r="DG126" s="708" t="s">
        <v>63</v>
      </c>
      <c r="DH126" s="709"/>
      <c r="DI126" s="709"/>
      <c r="DJ126" s="709"/>
      <c r="DK126" s="709"/>
      <c r="DL126" s="709" t="s">
        <v>63</v>
      </c>
      <c r="DM126" s="709"/>
      <c r="DN126" s="709"/>
      <c r="DO126" s="709"/>
      <c r="DP126" s="709"/>
      <c r="DQ126" s="709" t="s">
        <v>63</v>
      </c>
      <c r="DR126" s="709"/>
      <c r="DS126" s="709"/>
      <c r="DT126" s="709"/>
      <c r="DU126" s="709"/>
      <c r="DV126" s="714" t="s">
        <v>63</v>
      </c>
      <c r="DW126" s="714"/>
      <c r="DX126" s="714"/>
      <c r="DY126" s="714"/>
      <c r="DZ126" s="715"/>
    </row>
    <row r="127" spans="1:130" s="468" customFormat="1" ht="26.25" customHeight="1" x14ac:dyDescent="0.2">
      <c r="A127" s="809"/>
      <c r="B127" s="760"/>
      <c r="C127" s="748" t="s">
        <v>412</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974</v>
      </c>
      <c r="AB127" s="719"/>
      <c r="AC127" s="719"/>
      <c r="AD127" s="719"/>
      <c r="AE127" s="720"/>
      <c r="AF127" s="721">
        <v>749</v>
      </c>
      <c r="AG127" s="719"/>
      <c r="AH127" s="719"/>
      <c r="AI127" s="719"/>
      <c r="AJ127" s="720"/>
      <c r="AK127" s="721">
        <v>584</v>
      </c>
      <c r="AL127" s="719"/>
      <c r="AM127" s="719"/>
      <c r="AN127" s="719"/>
      <c r="AO127" s="720"/>
      <c r="AP127" s="722">
        <v>0</v>
      </c>
      <c r="AQ127" s="723"/>
      <c r="AR127" s="723"/>
      <c r="AS127" s="723"/>
      <c r="AT127" s="724"/>
      <c r="AU127" s="475"/>
      <c r="AV127" s="475"/>
      <c r="AW127" s="475"/>
      <c r="AX127" s="810" t="s">
        <v>413</v>
      </c>
      <c r="AY127" s="811"/>
      <c r="AZ127" s="811"/>
      <c r="BA127" s="811"/>
      <c r="BB127" s="811"/>
      <c r="BC127" s="811"/>
      <c r="BD127" s="811"/>
      <c r="BE127" s="812"/>
      <c r="BF127" s="813" t="s">
        <v>414</v>
      </c>
      <c r="BG127" s="811"/>
      <c r="BH127" s="811"/>
      <c r="BI127" s="811"/>
      <c r="BJ127" s="811"/>
      <c r="BK127" s="811"/>
      <c r="BL127" s="812"/>
      <c r="BM127" s="813" t="s">
        <v>415</v>
      </c>
      <c r="BN127" s="811"/>
      <c r="BO127" s="811"/>
      <c r="BP127" s="811"/>
      <c r="BQ127" s="811"/>
      <c r="BR127" s="811"/>
      <c r="BS127" s="812"/>
      <c r="BT127" s="813" t="s">
        <v>416</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417</v>
      </c>
      <c r="CQ127" s="706"/>
      <c r="CR127" s="706"/>
      <c r="CS127" s="706"/>
      <c r="CT127" s="706"/>
      <c r="CU127" s="706"/>
      <c r="CV127" s="706"/>
      <c r="CW127" s="706"/>
      <c r="CX127" s="706"/>
      <c r="CY127" s="706"/>
      <c r="CZ127" s="706"/>
      <c r="DA127" s="706"/>
      <c r="DB127" s="706"/>
      <c r="DC127" s="706"/>
      <c r="DD127" s="706"/>
      <c r="DE127" s="706"/>
      <c r="DF127" s="707"/>
      <c r="DG127" s="708" t="s">
        <v>63</v>
      </c>
      <c r="DH127" s="709"/>
      <c r="DI127" s="709"/>
      <c r="DJ127" s="709"/>
      <c r="DK127" s="709"/>
      <c r="DL127" s="709" t="s">
        <v>63</v>
      </c>
      <c r="DM127" s="709"/>
      <c r="DN127" s="709"/>
      <c r="DO127" s="709"/>
      <c r="DP127" s="709"/>
      <c r="DQ127" s="709" t="s">
        <v>63</v>
      </c>
      <c r="DR127" s="709"/>
      <c r="DS127" s="709"/>
      <c r="DT127" s="709"/>
      <c r="DU127" s="709"/>
      <c r="DV127" s="714" t="s">
        <v>63</v>
      </c>
      <c r="DW127" s="714"/>
      <c r="DX127" s="714"/>
      <c r="DY127" s="714"/>
      <c r="DZ127" s="715"/>
    </row>
    <row r="128" spans="1:130" s="468" customFormat="1" ht="26.25" customHeight="1" thickBot="1" x14ac:dyDescent="0.25">
      <c r="A128" s="815" t="s">
        <v>418</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419</v>
      </c>
      <c r="X128" s="817"/>
      <c r="Y128" s="817"/>
      <c r="Z128" s="818"/>
      <c r="AA128" s="819">
        <v>2281291</v>
      </c>
      <c r="AB128" s="820"/>
      <c r="AC128" s="820"/>
      <c r="AD128" s="820"/>
      <c r="AE128" s="821"/>
      <c r="AF128" s="822">
        <v>2282967</v>
      </c>
      <c r="AG128" s="820"/>
      <c r="AH128" s="820"/>
      <c r="AI128" s="820"/>
      <c r="AJ128" s="821"/>
      <c r="AK128" s="822">
        <v>2290470</v>
      </c>
      <c r="AL128" s="820"/>
      <c r="AM128" s="820"/>
      <c r="AN128" s="820"/>
      <c r="AO128" s="821"/>
      <c r="AP128" s="823"/>
      <c r="AQ128" s="824"/>
      <c r="AR128" s="824"/>
      <c r="AS128" s="824"/>
      <c r="AT128" s="825"/>
      <c r="AU128" s="475"/>
      <c r="AV128" s="475"/>
      <c r="AW128" s="475"/>
      <c r="AX128" s="672" t="s">
        <v>420</v>
      </c>
      <c r="AY128" s="673"/>
      <c r="AZ128" s="673"/>
      <c r="BA128" s="673"/>
      <c r="BB128" s="673"/>
      <c r="BC128" s="673"/>
      <c r="BD128" s="673"/>
      <c r="BE128" s="674"/>
      <c r="BF128" s="826" t="s">
        <v>63</v>
      </c>
      <c r="BG128" s="827"/>
      <c r="BH128" s="827"/>
      <c r="BI128" s="827"/>
      <c r="BJ128" s="827"/>
      <c r="BK128" s="827"/>
      <c r="BL128" s="828"/>
      <c r="BM128" s="826">
        <v>11.38</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421</v>
      </c>
      <c r="CQ128" s="477"/>
      <c r="CR128" s="477"/>
      <c r="CS128" s="477"/>
      <c r="CT128" s="477"/>
      <c r="CU128" s="477"/>
      <c r="CV128" s="477"/>
      <c r="CW128" s="477"/>
      <c r="CX128" s="477"/>
      <c r="CY128" s="477"/>
      <c r="CZ128" s="477"/>
      <c r="DA128" s="477"/>
      <c r="DB128" s="477"/>
      <c r="DC128" s="477"/>
      <c r="DD128" s="477"/>
      <c r="DE128" s="477"/>
      <c r="DF128" s="834"/>
      <c r="DG128" s="835" t="s">
        <v>63</v>
      </c>
      <c r="DH128" s="836"/>
      <c r="DI128" s="836"/>
      <c r="DJ128" s="836"/>
      <c r="DK128" s="836"/>
      <c r="DL128" s="836" t="s">
        <v>63</v>
      </c>
      <c r="DM128" s="836"/>
      <c r="DN128" s="836"/>
      <c r="DO128" s="836"/>
      <c r="DP128" s="836"/>
      <c r="DQ128" s="836" t="s">
        <v>63</v>
      </c>
      <c r="DR128" s="836"/>
      <c r="DS128" s="836"/>
      <c r="DT128" s="836"/>
      <c r="DU128" s="836"/>
      <c r="DV128" s="837" t="s">
        <v>63</v>
      </c>
      <c r="DW128" s="837"/>
      <c r="DX128" s="837"/>
      <c r="DY128" s="837"/>
      <c r="DZ128" s="838"/>
    </row>
    <row r="129" spans="1:131" s="468" customFormat="1" ht="26.25" customHeight="1" x14ac:dyDescent="0.2">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422</v>
      </c>
      <c r="X129" s="840"/>
      <c r="Y129" s="840"/>
      <c r="Z129" s="841"/>
      <c r="AA129" s="718">
        <v>42285624</v>
      </c>
      <c r="AB129" s="719"/>
      <c r="AC129" s="719"/>
      <c r="AD129" s="719"/>
      <c r="AE129" s="720"/>
      <c r="AF129" s="721">
        <v>42662066</v>
      </c>
      <c r="AG129" s="719"/>
      <c r="AH129" s="719"/>
      <c r="AI129" s="719"/>
      <c r="AJ129" s="720"/>
      <c r="AK129" s="721">
        <v>43103884</v>
      </c>
      <c r="AL129" s="719"/>
      <c r="AM129" s="719"/>
      <c r="AN129" s="719"/>
      <c r="AO129" s="720"/>
      <c r="AP129" s="842"/>
      <c r="AQ129" s="843"/>
      <c r="AR129" s="843"/>
      <c r="AS129" s="843"/>
      <c r="AT129" s="844"/>
      <c r="AU129" s="476"/>
      <c r="AV129" s="476"/>
      <c r="AW129" s="476"/>
      <c r="AX129" s="845" t="s">
        <v>423</v>
      </c>
      <c r="AY129" s="706"/>
      <c r="AZ129" s="706"/>
      <c r="BA129" s="706"/>
      <c r="BB129" s="706"/>
      <c r="BC129" s="706"/>
      <c r="BD129" s="706"/>
      <c r="BE129" s="707"/>
      <c r="BF129" s="846" t="s">
        <v>63</v>
      </c>
      <c r="BG129" s="847"/>
      <c r="BH129" s="847"/>
      <c r="BI129" s="847"/>
      <c r="BJ129" s="847"/>
      <c r="BK129" s="847"/>
      <c r="BL129" s="848"/>
      <c r="BM129" s="846">
        <v>16.38</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2">
      <c r="A130" s="693" t="s">
        <v>424</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425</v>
      </c>
      <c r="X130" s="840"/>
      <c r="Y130" s="840"/>
      <c r="Z130" s="841"/>
      <c r="AA130" s="718">
        <v>4644566</v>
      </c>
      <c r="AB130" s="719"/>
      <c r="AC130" s="719"/>
      <c r="AD130" s="719"/>
      <c r="AE130" s="720"/>
      <c r="AF130" s="721">
        <v>4445079</v>
      </c>
      <c r="AG130" s="719"/>
      <c r="AH130" s="719"/>
      <c r="AI130" s="719"/>
      <c r="AJ130" s="720"/>
      <c r="AK130" s="721">
        <v>4224629</v>
      </c>
      <c r="AL130" s="719"/>
      <c r="AM130" s="719"/>
      <c r="AN130" s="719"/>
      <c r="AO130" s="720"/>
      <c r="AP130" s="842"/>
      <c r="AQ130" s="843"/>
      <c r="AR130" s="843"/>
      <c r="AS130" s="843"/>
      <c r="AT130" s="844"/>
      <c r="AU130" s="476"/>
      <c r="AV130" s="476"/>
      <c r="AW130" s="476"/>
      <c r="AX130" s="845" t="s">
        <v>426</v>
      </c>
      <c r="AY130" s="706"/>
      <c r="AZ130" s="706"/>
      <c r="BA130" s="706"/>
      <c r="BB130" s="706"/>
      <c r="BC130" s="706"/>
      <c r="BD130" s="706"/>
      <c r="BE130" s="707"/>
      <c r="BF130" s="851">
        <v>8.1999999999999993</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5">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427</v>
      </c>
      <c r="X131" s="858"/>
      <c r="Y131" s="858"/>
      <c r="Z131" s="859"/>
      <c r="AA131" s="761">
        <v>37641058</v>
      </c>
      <c r="AB131" s="762"/>
      <c r="AC131" s="762"/>
      <c r="AD131" s="762"/>
      <c r="AE131" s="763"/>
      <c r="AF131" s="764">
        <v>38216987</v>
      </c>
      <c r="AG131" s="762"/>
      <c r="AH131" s="762"/>
      <c r="AI131" s="762"/>
      <c r="AJ131" s="763"/>
      <c r="AK131" s="764">
        <v>38879255</v>
      </c>
      <c r="AL131" s="762"/>
      <c r="AM131" s="762"/>
      <c r="AN131" s="762"/>
      <c r="AO131" s="763"/>
      <c r="AP131" s="860"/>
      <c r="AQ131" s="861"/>
      <c r="AR131" s="861"/>
      <c r="AS131" s="861"/>
      <c r="AT131" s="862"/>
      <c r="AU131" s="476"/>
      <c r="AV131" s="476"/>
      <c r="AW131" s="476"/>
      <c r="AX131" s="863" t="s">
        <v>428</v>
      </c>
      <c r="AY131" s="477"/>
      <c r="AZ131" s="477"/>
      <c r="BA131" s="477"/>
      <c r="BB131" s="477"/>
      <c r="BC131" s="477"/>
      <c r="BD131" s="477"/>
      <c r="BE131" s="834"/>
      <c r="BF131" s="864">
        <v>10.3</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2">
      <c r="A132" s="870" t="s">
        <v>429</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430</v>
      </c>
      <c r="W132" s="872"/>
      <c r="X132" s="872"/>
      <c r="Y132" s="872"/>
      <c r="Z132" s="873"/>
      <c r="AA132" s="874">
        <v>8.3363359999999993</v>
      </c>
      <c r="AB132" s="875"/>
      <c r="AC132" s="875"/>
      <c r="AD132" s="875"/>
      <c r="AE132" s="876"/>
      <c r="AF132" s="877">
        <v>8.3096630000000005</v>
      </c>
      <c r="AG132" s="875"/>
      <c r="AH132" s="875"/>
      <c r="AI132" s="875"/>
      <c r="AJ132" s="876"/>
      <c r="AK132" s="877">
        <v>8.0431969999999993</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5">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431</v>
      </c>
      <c r="W133" s="882"/>
      <c r="X133" s="882"/>
      <c r="Y133" s="882"/>
      <c r="Z133" s="883"/>
      <c r="AA133" s="884">
        <v>8.3000000000000007</v>
      </c>
      <c r="AB133" s="885"/>
      <c r="AC133" s="885"/>
      <c r="AD133" s="885"/>
      <c r="AE133" s="886"/>
      <c r="AF133" s="884">
        <v>8.1999999999999993</v>
      </c>
      <c r="AG133" s="885"/>
      <c r="AH133" s="885"/>
      <c r="AI133" s="885"/>
      <c r="AJ133" s="886"/>
      <c r="AK133" s="884">
        <v>8.1999999999999993</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2">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4" hidden="1" x14ac:dyDescent="0.2">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o3B6eYB+XO15URp49A4l2RdCL+WxHoCYbUGLl03/4ByCnDWCbZI9XfCJKwqvMlHHXOwNUo2zYXdMHlnqFJbbMw==" saltValue="lIYczwlhLRSTnnHLA5ozd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60" zoomScaleNormal="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uvrEaJFN9bDj6ei2pGSLinj+5gCN8L8uhsGmGIZze6N4Tqzk4nUwabHmEF2mmcfactnLsoJy3psQ6OtTLNV9Lw==" saltValue="rb/1gXEcdPJgQEdfnRPmA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60" zoomScaleNormal="6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eebvC0VNN4Tyw0I/5pnhQYOyarVRpz4jd4RmuSmRl4ZxWuLdABwvf0zAVXXqJgtoiSN5HM/uKT71hsXqKrZ5A==" saltValue="C7rAX+7NUpq/aemsK5nKL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60" workbookViewId="0"/>
  </sheetViews>
  <sheetFormatPr defaultColWidth="0" defaultRowHeight="13.5" customHeight="1" zeroHeight="1" x14ac:dyDescent="0.2"/>
  <cols>
    <col min="1" max="36" width="2.44140625" style="889" customWidth="1"/>
    <col min="37" max="44" width="17" style="889" customWidth="1"/>
    <col min="45" max="45" width="6.109375" style="896" customWidth="1"/>
    <col min="46" max="46" width="3" style="894" customWidth="1"/>
    <col min="47" max="47" width="19.109375" style="889" hidden="1" customWidth="1"/>
    <col min="48" max="52" width="12.6640625" style="889" hidden="1" customWidth="1"/>
    <col min="53" max="16384" width="8.6640625" style="889" hidden="1"/>
  </cols>
  <sheetData>
    <row r="1" spans="1:46" ht="13.2" x14ac:dyDescent="0.2">
      <c r="AS1" s="890"/>
      <c r="AT1" s="890"/>
    </row>
    <row r="2" spans="1:46" ht="13.2" x14ac:dyDescent="0.2">
      <c r="AS2" s="890"/>
      <c r="AT2" s="890"/>
    </row>
    <row r="3" spans="1:46" ht="13.2" x14ac:dyDescent="0.2">
      <c r="AS3" s="890"/>
      <c r="AT3" s="890"/>
    </row>
    <row r="4" spans="1:46" ht="13.2" x14ac:dyDescent="0.2">
      <c r="AS4" s="890"/>
      <c r="AT4" s="890"/>
    </row>
    <row r="5" spans="1:46" ht="16.2" x14ac:dyDescent="0.2">
      <c r="A5" s="891" t="s">
        <v>432</v>
      </c>
      <c r="B5" s="892"/>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c r="AF5" s="892"/>
      <c r="AG5" s="892"/>
      <c r="AH5" s="892"/>
      <c r="AI5" s="892"/>
      <c r="AJ5" s="892"/>
      <c r="AK5" s="892"/>
      <c r="AL5" s="892"/>
      <c r="AM5" s="892"/>
      <c r="AN5" s="892"/>
      <c r="AO5" s="892"/>
      <c r="AP5" s="892"/>
      <c r="AQ5" s="892"/>
      <c r="AR5" s="892"/>
      <c r="AS5" s="893"/>
    </row>
    <row r="6" spans="1:46" ht="13.2" x14ac:dyDescent="0.2">
      <c r="A6" s="894"/>
      <c r="B6" s="890"/>
      <c r="C6" s="890"/>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5" t="s">
        <v>433</v>
      </c>
      <c r="AL6" s="895"/>
      <c r="AM6" s="895"/>
      <c r="AN6" s="895"/>
      <c r="AO6" s="890"/>
      <c r="AP6" s="890"/>
      <c r="AQ6" s="890"/>
      <c r="AR6" s="890"/>
    </row>
    <row r="7" spans="1:46" ht="13.5" customHeight="1" x14ac:dyDescent="0.2">
      <c r="A7" s="894"/>
      <c r="B7" s="890"/>
      <c r="C7" s="890"/>
      <c r="D7" s="890"/>
      <c r="E7" s="890"/>
      <c r="F7" s="890"/>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0"/>
      <c r="AJ7" s="890"/>
      <c r="AK7" s="897"/>
      <c r="AL7" s="898"/>
      <c r="AM7" s="898"/>
      <c r="AN7" s="899"/>
      <c r="AO7" s="900" t="s">
        <v>434</v>
      </c>
      <c r="AP7" s="901"/>
      <c r="AQ7" s="902" t="s">
        <v>435</v>
      </c>
      <c r="AR7" s="903"/>
    </row>
    <row r="8" spans="1:46" ht="13.2" x14ac:dyDescent="0.2">
      <c r="A8" s="894"/>
      <c r="B8" s="890"/>
      <c r="C8" s="890"/>
      <c r="D8" s="890"/>
      <c r="E8" s="890"/>
      <c r="F8" s="890"/>
      <c r="G8" s="890"/>
      <c r="H8" s="890"/>
      <c r="I8" s="890"/>
      <c r="J8" s="890"/>
      <c r="K8" s="890"/>
      <c r="L8" s="890"/>
      <c r="M8" s="890"/>
      <c r="N8" s="890"/>
      <c r="O8" s="890"/>
      <c r="P8" s="890"/>
      <c r="Q8" s="890"/>
      <c r="R8" s="890"/>
      <c r="S8" s="890"/>
      <c r="T8" s="890"/>
      <c r="U8" s="890"/>
      <c r="V8" s="890"/>
      <c r="W8" s="890"/>
      <c r="X8" s="890"/>
      <c r="Y8" s="890"/>
      <c r="Z8" s="890"/>
      <c r="AA8" s="890"/>
      <c r="AB8" s="890"/>
      <c r="AC8" s="890"/>
      <c r="AD8" s="890"/>
      <c r="AE8" s="890"/>
      <c r="AF8" s="890"/>
      <c r="AG8" s="890"/>
      <c r="AH8" s="890"/>
      <c r="AI8" s="890"/>
      <c r="AJ8" s="890"/>
      <c r="AK8" s="904"/>
      <c r="AL8" s="905"/>
      <c r="AM8" s="905"/>
      <c r="AN8" s="906"/>
      <c r="AO8" s="907"/>
      <c r="AP8" s="908" t="s">
        <v>436</v>
      </c>
      <c r="AQ8" s="909" t="s">
        <v>437</v>
      </c>
      <c r="AR8" s="910" t="s">
        <v>438</v>
      </c>
    </row>
    <row r="9" spans="1:46" ht="13.2" x14ac:dyDescent="0.2">
      <c r="A9" s="894"/>
      <c r="B9" s="890"/>
      <c r="C9" s="890"/>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0"/>
      <c r="AJ9" s="890"/>
      <c r="AK9" s="911" t="s">
        <v>439</v>
      </c>
      <c r="AL9" s="912"/>
      <c r="AM9" s="912"/>
      <c r="AN9" s="913"/>
      <c r="AO9" s="914">
        <v>11764891</v>
      </c>
      <c r="AP9" s="914">
        <v>73160</v>
      </c>
      <c r="AQ9" s="915">
        <v>74978</v>
      </c>
      <c r="AR9" s="916">
        <v>-2.4</v>
      </c>
    </row>
    <row r="10" spans="1:46" ht="13.5" customHeight="1" x14ac:dyDescent="0.2">
      <c r="A10" s="894"/>
      <c r="B10" s="890"/>
      <c r="C10" s="890"/>
      <c r="D10" s="890"/>
      <c r="E10" s="890"/>
      <c r="F10" s="890"/>
      <c r="G10" s="890"/>
      <c r="H10" s="890"/>
      <c r="I10" s="890"/>
      <c r="J10" s="890"/>
      <c r="K10" s="890"/>
      <c r="L10" s="890"/>
      <c r="M10" s="890"/>
      <c r="N10" s="890"/>
      <c r="O10" s="890"/>
      <c r="P10" s="890"/>
      <c r="Q10" s="890"/>
      <c r="R10" s="890"/>
      <c r="S10" s="890"/>
      <c r="T10" s="890"/>
      <c r="U10" s="890"/>
      <c r="V10" s="890"/>
      <c r="W10" s="890"/>
      <c r="X10" s="890"/>
      <c r="Y10" s="890"/>
      <c r="Z10" s="890"/>
      <c r="AA10" s="890"/>
      <c r="AB10" s="890"/>
      <c r="AC10" s="890"/>
      <c r="AD10" s="890"/>
      <c r="AE10" s="890"/>
      <c r="AF10" s="890"/>
      <c r="AG10" s="890"/>
      <c r="AH10" s="890"/>
      <c r="AI10" s="890"/>
      <c r="AJ10" s="890"/>
      <c r="AK10" s="911" t="s">
        <v>440</v>
      </c>
      <c r="AL10" s="912"/>
      <c r="AM10" s="912"/>
      <c r="AN10" s="913"/>
      <c r="AO10" s="917">
        <v>485837</v>
      </c>
      <c r="AP10" s="917">
        <v>3021</v>
      </c>
      <c r="AQ10" s="918">
        <v>4925</v>
      </c>
      <c r="AR10" s="919">
        <v>-38.700000000000003</v>
      </c>
    </row>
    <row r="11" spans="1:46" ht="13.5" customHeight="1" x14ac:dyDescent="0.2">
      <c r="A11" s="894"/>
      <c r="B11" s="890"/>
      <c r="C11" s="890"/>
      <c r="D11" s="890"/>
      <c r="E11" s="890"/>
      <c r="F11" s="890"/>
      <c r="G11" s="890"/>
      <c r="H11" s="890"/>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c r="AF11" s="890"/>
      <c r="AG11" s="890"/>
      <c r="AH11" s="890"/>
      <c r="AI11" s="890"/>
      <c r="AJ11" s="890"/>
      <c r="AK11" s="911" t="s">
        <v>441</v>
      </c>
      <c r="AL11" s="912"/>
      <c r="AM11" s="912"/>
      <c r="AN11" s="913"/>
      <c r="AO11" s="917">
        <v>41146</v>
      </c>
      <c r="AP11" s="917">
        <v>256</v>
      </c>
      <c r="AQ11" s="918">
        <v>329</v>
      </c>
      <c r="AR11" s="919">
        <v>-22.2</v>
      </c>
    </row>
    <row r="12" spans="1:46" ht="13.5" customHeight="1" x14ac:dyDescent="0.2">
      <c r="A12" s="894"/>
      <c r="B12" s="890"/>
      <c r="C12" s="890"/>
      <c r="D12" s="890"/>
      <c r="E12" s="890"/>
      <c r="F12" s="890"/>
      <c r="G12" s="890"/>
      <c r="H12" s="890"/>
      <c r="I12" s="890"/>
      <c r="J12" s="890"/>
      <c r="K12" s="890"/>
      <c r="L12" s="890"/>
      <c r="M12" s="890"/>
      <c r="N12" s="890"/>
      <c r="O12" s="890"/>
      <c r="P12" s="890"/>
      <c r="Q12" s="890"/>
      <c r="R12" s="890"/>
      <c r="S12" s="890"/>
      <c r="T12" s="890"/>
      <c r="U12" s="890"/>
      <c r="V12" s="890"/>
      <c r="W12" s="890"/>
      <c r="X12" s="890"/>
      <c r="Y12" s="890"/>
      <c r="Z12" s="890"/>
      <c r="AA12" s="890"/>
      <c r="AB12" s="890"/>
      <c r="AC12" s="890"/>
      <c r="AD12" s="890"/>
      <c r="AE12" s="890"/>
      <c r="AF12" s="890"/>
      <c r="AG12" s="890"/>
      <c r="AH12" s="890"/>
      <c r="AI12" s="890"/>
      <c r="AJ12" s="890"/>
      <c r="AK12" s="911" t="s">
        <v>442</v>
      </c>
      <c r="AL12" s="912"/>
      <c r="AM12" s="912"/>
      <c r="AN12" s="913"/>
      <c r="AO12" s="917" t="s">
        <v>443</v>
      </c>
      <c r="AP12" s="917" t="s">
        <v>443</v>
      </c>
      <c r="AQ12" s="918" t="s">
        <v>443</v>
      </c>
      <c r="AR12" s="919" t="s">
        <v>443</v>
      </c>
    </row>
    <row r="13" spans="1:46" ht="13.5" customHeight="1" x14ac:dyDescent="0.2">
      <c r="A13" s="894"/>
      <c r="B13" s="890"/>
      <c r="C13" s="890"/>
      <c r="D13" s="890"/>
      <c r="E13" s="890"/>
      <c r="F13" s="890"/>
      <c r="G13" s="890"/>
      <c r="H13" s="890"/>
      <c r="I13" s="890"/>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0"/>
      <c r="AJ13" s="890"/>
      <c r="AK13" s="911" t="s">
        <v>444</v>
      </c>
      <c r="AL13" s="912"/>
      <c r="AM13" s="912"/>
      <c r="AN13" s="913"/>
      <c r="AO13" s="917">
        <v>449398</v>
      </c>
      <c r="AP13" s="917">
        <v>2795</v>
      </c>
      <c r="AQ13" s="918">
        <v>3232</v>
      </c>
      <c r="AR13" s="919">
        <v>-13.5</v>
      </c>
    </row>
    <row r="14" spans="1:46" ht="13.5" customHeight="1" x14ac:dyDescent="0.2">
      <c r="A14" s="894"/>
      <c r="B14" s="890"/>
      <c r="C14" s="890"/>
      <c r="D14" s="890"/>
      <c r="E14" s="890"/>
      <c r="F14" s="890"/>
      <c r="G14" s="890"/>
      <c r="H14" s="890"/>
      <c r="I14" s="890"/>
      <c r="J14" s="890"/>
      <c r="K14" s="890"/>
      <c r="L14" s="890"/>
      <c r="M14" s="890"/>
      <c r="N14" s="890"/>
      <c r="O14" s="890"/>
      <c r="P14" s="890"/>
      <c r="Q14" s="890"/>
      <c r="R14" s="890"/>
      <c r="S14" s="890"/>
      <c r="T14" s="890"/>
      <c r="U14" s="890"/>
      <c r="V14" s="890"/>
      <c r="W14" s="890"/>
      <c r="X14" s="890"/>
      <c r="Y14" s="890"/>
      <c r="Z14" s="890"/>
      <c r="AA14" s="890"/>
      <c r="AB14" s="890"/>
      <c r="AC14" s="890"/>
      <c r="AD14" s="890"/>
      <c r="AE14" s="890"/>
      <c r="AF14" s="890"/>
      <c r="AG14" s="890"/>
      <c r="AH14" s="890"/>
      <c r="AI14" s="890"/>
      <c r="AJ14" s="890"/>
      <c r="AK14" s="911" t="s">
        <v>445</v>
      </c>
      <c r="AL14" s="912"/>
      <c r="AM14" s="912"/>
      <c r="AN14" s="913"/>
      <c r="AO14" s="917">
        <v>293056</v>
      </c>
      <c r="AP14" s="917">
        <v>1822</v>
      </c>
      <c r="AQ14" s="918">
        <v>1400</v>
      </c>
      <c r="AR14" s="919">
        <v>30.1</v>
      </c>
    </row>
    <row r="15" spans="1:46" ht="13.5" customHeight="1" x14ac:dyDescent="0.2">
      <c r="A15" s="894"/>
      <c r="B15" s="890"/>
      <c r="C15" s="890"/>
      <c r="D15" s="890"/>
      <c r="E15" s="890"/>
      <c r="F15" s="890"/>
      <c r="G15" s="890"/>
      <c r="H15" s="890"/>
      <c r="I15" s="890"/>
      <c r="J15" s="890"/>
      <c r="K15" s="890"/>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0"/>
      <c r="AI15" s="890"/>
      <c r="AJ15" s="890"/>
      <c r="AK15" s="920" t="s">
        <v>446</v>
      </c>
      <c r="AL15" s="921"/>
      <c r="AM15" s="921"/>
      <c r="AN15" s="922"/>
      <c r="AO15" s="917">
        <v>-392907</v>
      </c>
      <c r="AP15" s="917">
        <v>-2443</v>
      </c>
      <c r="AQ15" s="918">
        <v>-4947</v>
      </c>
      <c r="AR15" s="919">
        <v>-50.6</v>
      </c>
    </row>
    <row r="16" spans="1:46" ht="13.2" x14ac:dyDescent="0.2">
      <c r="A16" s="894"/>
      <c r="B16" s="890"/>
      <c r="C16" s="890"/>
      <c r="D16" s="890"/>
      <c r="E16" s="890"/>
      <c r="F16" s="890"/>
      <c r="G16" s="890"/>
      <c r="H16" s="890"/>
      <c r="I16" s="890"/>
      <c r="J16" s="890"/>
      <c r="K16" s="890"/>
      <c r="L16" s="890"/>
      <c r="M16" s="890"/>
      <c r="N16" s="890"/>
      <c r="O16" s="890"/>
      <c r="P16" s="890"/>
      <c r="Q16" s="890"/>
      <c r="R16" s="890"/>
      <c r="S16" s="890"/>
      <c r="T16" s="890"/>
      <c r="U16" s="890"/>
      <c r="V16" s="890"/>
      <c r="W16" s="890"/>
      <c r="X16" s="890"/>
      <c r="Y16" s="890"/>
      <c r="Z16" s="890"/>
      <c r="AA16" s="890"/>
      <c r="AB16" s="890"/>
      <c r="AC16" s="890"/>
      <c r="AD16" s="890"/>
      <c r="AE16" s="890"/>
      <c r="AF16" s="890"/>
      <c r="AG16" s="890"/>
      <c r="AH16" s="890"/>
      <c r="AI16" s="890"/>
      <c r="AJ16" s="890"/>
      <c r="AK16" s="920" t="s">
        <v>120</v>
      </c>
      <c r="AL16" s="921"/>
      <c r="AM16" s="921"/>
      <c r="AN16" s="922"/>
      <c r="AO16" s="917">
        <v>12641421</v>
      </c>
      <c r="AP16" s="917">
        <v>78611</v>
      </c>
      <c r="AQ16" s="918">
        <v>79918</v>
      </c>
      <c r="AR16" s="919">
        <v>-1.6</v>
      </c>
    </row>
    <row r="17" spans="1:46" ht="13.2" x14ac:dyDescent="0.2">
      <c r="A17" s="894"/>
      <c r="B17" s="890"/>
      <c r="C17" s="890"/>
      <c r="D17" s="890"/>
      <c r="E17" s="890"/>
      <c r="F17" s="890"/>
      <c r="G17" s="890"/>
      <c r="H17" s="890"/>
      <c r="I17" s="890"/>
      <c r="J17" s="890"/>
      <c r="K17" s="890"/>
      <c r="L17" s="890"/>
      <c r="M17" s="890"/>
      <c r="N17" s="890"/>
      <c r="O17" s="890"/>
      <c r="P17" s="890"/>
      <c r="Q17" s="890"/>
      <c r="R17" s="890"/>
      <c r="S17" s="890"/>
      <c r="T17" s="890"/>
      <c r="U17" s="890"/>
      <c r="V17" s="890"/>
      <c r="W17" s="890"/>
      <c r="X17" s="890"/>
      <c r="Y17" s="890"/>
      <c r="Z17" s="890"/>
      <c r="AA17" s="890"/>
      <c r="AB17" s="890"/>
      <c r="AC17" s="890"/>
      <c r="AD17" s="890"/>
      <c r="AE17" s="890"/>
      <c r="AF17" s="890"/>
      <c r="AG17" s="890"/>
      <c r="AH17" s="890"/>
      <c r="AI17" s="890"/>
      <c r="AJ17" s="890"/>
      <c r="AK17" s="890"/>
      <c r="AL17" s="890"/>
      <c r="AM17" s="890"/>
      <c r="AN17" s="890"/>
      <c r="AO17" s="890"/>
      <c r="AP17" s="890"/>
      <c r="AQ17" s="890"/>
      <c r="AR17" s="923"/>
    </row>
    <row r="18" spans="1:46" ht="13.2" x14ac:dyDescent="0.2">
      <c r="A18" s="894"/>
      <c r="B18" s="890"/>
      <c r="C18" s="890"/>
      <c r="D18" s="890"/>
      <c r="E18" s="890"/>
      <c r="F18" s="890"/>
      <c r="G18" s="890"/>
      <c r="H18" s="890"/>
      <c r="I18" s="890"/>
      <c r="J18" s="890"/>
      <c r="K18" s="890"/>
      <c r="L18" s="890"/>
      <c r="M18" s="890"/>
      <c r="N18" s="890"/>
      <c r="O18" s="890"/>
      <c r="P18" s="890"/>
      <c r="Q18" s="890"/>
      <c r="R18" s="890"/>
      <c r="S18" s="890"/>
      <c r="T18" s="890"/>
      <c r="U18" s="890"/>
      <c r="V18" s="890"/>
      <c r="W18" s="890"/>
      <c r="X18" s="890"/>
      <c r="Y18" s="890"/>
      <c r="Z18" s="890"/>
      <c r="AA18" s="890"/>
      <c r="AB18" s="890"/>
      <c r="AC18" s="890"/>
      <c r="AD18" s="890"/>
      <c r="AE18" s="890"/>
      <c r="AF18" s="890"/>
      <c r="AG18" s="890"/>
      <c r="AH18" s="890"/>
      <c r="AI18" s="890"/>
      <c r="AJ18" s="890"/>
      <c r="AK18" s="890"/>
      <c r="AL18" s="890"/>
      <c r="AM18" s="890"/>
      <c r="AN18" s="890"/>
      <c r="AO18" s="890"/>
      <c r="AP18" s="890"/>
      <c r="AQ18" s="924"/>
      <c r="AR18" s="924"/>
    </row>
    <row r="19" spans="1:46" ht="13.2" x14ac:dyDescent="0.2">
      <c r="A19" s="894"/>
      <c r="B19" s="890"/>
      <c r="C19" s="890"/>
      <c r="D19" s="890"/>
      <c r="E19" s="890"/>
      <c r="F19" s="890"/>
      <c r="G19" s="890"/>
      <c r="H19" s="890"/>
      <c r="I19" s="890"/>
      <c r="J19" s="890"/>
      <c r="K19" s="890"/>
      <c r="L19" s="890"/>
      <c r="M19" s="890"/>
      <c r="N19" s="890"/>
      <c r="O19" s="890"/>
      <c r="P19" s="890"/>
      <c r="Q19" s="890"/>
      <c r="R19" s="890"/>
      <c r="S19" s="890"/>
      <c r="T19" s="890"/>
      <c r="U19" s="890"/>
      <c r="V19" s="890"/>
      <c r="W19" s="890"/>
      <c r="X19" s="890"/>
      <c r="Y19" s="890"/>
      <c r="Z19" s="890"/>
      <c r="AA19" s="890"/>
      <c r="AB19" s="890"/>
      <c r="AC19" s="890"/>
      <c r="AD19" s="890"/>
      <c r="AE19" s="890"/>
      <c r="AF19" s="890"/>
      <c r="AG19" s="890"/>
      <c r="AH19" s="890"/>
      <c r="AI19" s="890"/>
      <c r="AJ19" s="890"/>
      <c r="AK19" s="890" t="s">
        <v>447</v>
      </c>
      <c r="AL19" s="890"/>
      <c r="AM19" s="890"/>
      <c r="AN19" s="890"/>
      <c r="AO19" s="890"/>
      <c r="AP19" s="890"/>
      <c r="AQ19" s="890"/>
      <c r="AR19" s="890"/>
    </row>
    <row r="20" spans="1:46" ht="13.2" x14ac:dyDescent="0.2">
      <c r="A20" s="894"/>
      <c r="B20" s="890"/>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c r="AJ20" s="890"/>
      <c r="AK20" s="925"/>
      <c r="AL20" s="926"/>
      <c r="AM20" s="926"/>
      <c r="AN20" s="927"/>
      <c r="AO20" s="928" t="s">
        <v>448</v>
      </c>
      <c r="AP20" s="929" t="s">
        <v>449</v>
      </c>
      <c r="AQ20" s="930" t="s">
        <v>450</v>
      </c>
      <c r="AR20" s="931"/>
    </row>
    <row r="21" spans="1:46" s="940" customFormat="1" ht="13.2" x14ac:dyDescent="0.2">
      <c r="A21" s="932"/>
      <c r="B21" s="895"/>
      <c r="C21" s="895"/>
      <c r="D21" s="895"/>
      <c r="E21" s="895"/>
      <c r="F21" s="895"/>
      <c r="G21" s="895"/>
      <c r="H21" s="895"/>
      <c r="I21" s="895"/>
      <c r="J21" s="895"/>
      <c r="K21" s="895"/>
      <c r="L21" s="895"/>
      <c r="M21" s="895"/>
      <c r="N21" s="895"/>
      <c r="O21" s="895"/>
      <c r="P21" s="895"/>
      <c r="Q21" s="895"/>
      <c r="R21" s="895"/>
      <c r="S21" s="895"/>
      <c r="T21" s="895"/>
      <c r="U21" s="895"/>
      <c r="V21" s="895"/>
      <c r="W21" s="895"/>
      <c r="X21" s="895"/>
      <c r="Y21" s="895"/>
      <c r="Z21" s="895"/>
      <c r="AA21" s="895"/>
      <c r="AB21" s="895"/>
      <c r="AC21" s="895"/>
      <c r="AD21" s="895"/>
      <c r="AE21" s="895"/>
      <c r="AF21" s="895"/>
      <c r="AG21" s="895"/>
      <c r="AH21" s="895"/>
      <c r="AI21" s="895"/>
      <c r="AJ21" s="895"/>
      <c r="AK21" s="933" t="s">
        <v>451</v>
      </c>
      <c r="AL21" s="934"/>
      <c r="AM21" s="934"/>
      <c r="AN21" s="935"/>
      <c r="AO21" s="936">
        <v>7.36</v>
      </c>
      <c r="AP21" s="937">
        <v>7.37</v>
      </c>
      <c r="AQ21" s="938">
        <v>-0.01</v>
      </c>
      <c r="AR21" s="895"/>
      <c r="AS21" s="939"/>
      <c r="AT21" s="932"/>
    </row>
    <row r="22" spans="1:46" s="940" customFormat="1" ht="13.2" x14ac:dyDescent="0.2">
      <c r="A22" s="932"/>
      <c r="B22" s="895"/>
      <c r="C22" s="895"/>
      <c r="D22" s="895"/>
      <c r="E22" s="895"/>
      <c r="F22" s="895"/>
      <c r="G22" s="895"/>
      <c r="H22" s="895"/>
      <c r="I22" s="895"/>
      <c r="J22" s="895"/>
      <c r="K22" s="895"/>
      <c r="L22" s="895"/>
      <c r="M22" s="895"/>
      <c r="N22" s="895"/>
      <c r="O22" s="895"/>
      <c r="P22" s="895"/>
      <c r="Q22" s="895"/>
      <c r="R22" s="895"/>
      <c r="S22" s="895"/>
      <c r="T22" s="895"/>
      <c r="U22" s="895"/>
      <c r="V22" s="895"/>
      <c r="W22" s="895"/>
      <c r="X22" s="895"/>
      <c r="Y22" s="895"/>
      <c r="Z22" s="895"/>
      <c r="AA22" s="895"/>
      <c r="AB22" s="895"/>
      <c r="AC22" s="895"/>
      <c r="AD22" s="895"/>
      <c r="AE22" s="895"/>
      <c r="AF22" s="895"/>
      <c r="AG22" s="895"/>
      <c r="AH22" s="895"/>
      <c r="AI22" s="895"/>
      <c r="AJ22" s="895"/>
      <c r="AK22" s="933" t="s">
        <v>452</v>
      </c>
      <c r="AL22" s="934"/>
      <c r="AM22" s="934"/>
      <c r="AN22" s="935"/>
      <c r="AO22" s="941">
        <v>99.1</v>
      </c>
      <c r="AP22" s="942">
        <v>97.2</v>
      </c>
      <c r="AQ22" s="943">
        <v>1.9</v>
      </c>
      <c r="AR22" s="924"/>
      <c r="AS22" s="939"/>
      <c r="AT22" s="932"/>
    </row>
    <row r="23" spans="1:46" s="940" customFormat="1" ht="13.2" x14ac:dyDescent="0.2">
      <c r="A23" s="932"/>
      <c r="B23" s="895"/>
      <c r="C23" s="895"/>
      <c r="D23" s="895"/>
      <c r="E23" s="895"/>
      <c r="F23" s="895"/>
      <c r="G23" s="895"/>
      <c r="H23" s="895"/>
      <c r="I23" s="895"/>
      <c r="J23" s="895"/>
      <c r="K23" s="895"/>
      <c r="L23" s="895"/>
      <c r="M23" s="895"/>
      <c r="N23" s="895"/>
      <c r="O23" s="895"/>
      <c r="P23" s="895"/>
      <c r="Q23" s="895"/>
      <c r="R23" s="895"/>
      <c r="S23" s="895"/>
      <c r="T23" s="895"/>
      <c r="U23" s="895"/>
      <c r="V23" s="895"/>
      <c r="W23" s="895"/>
      <c r="X23" s="895"/>
      <c r="Y23" s="895"/>
      <c r="Z23" s="895"/>
      <c r="AA23" s="895"/>
      <c r="AB23" s="895"/>
      <c r="AC23" s="895"/>
      <c r="AD23" s="895"/>
      <c r="AE23" s="895"/>
      <c r="AF23" s="895"/>
      <c r="AG23" s="895"/>
      <c r="AH23" s="895"/>
      <c r="AI23" s="895"/>
      <c r="AJ23" s="895"/>
      <c r="AK23" s="895"/>
      <c r="AL23" s="895"/>
      <c r="AM23" s="895"/>
      <c r="AN23" s="895"/>
      <c r="AO23" s="895"/>
      <c r="AP23" s="924"/>
      <c r="AQ23" s="924"/>
      <c r="AR23" s="924"/>
      <c r="AS23" s="939"/>
      <c r="AT23" s="932"/>
    </row>
    <row r="24" spans="1:46" s="940" customFormat="1" ht="13.2" x14ac:dyDescent="0.2">
      <c r="A24" s="932"/>
      <c r="B24" s="895"/>
      <c r="C24" s="895"/>
      <c r="D24" s="895"/>
      <c r="E24" s="895"/>
      <c r="F24" s="895"/>
      <c r="G24" s="895"/>
      <c r="H24" s="895"/>
      <c r="I24" s="895"/>
      <c r="J24" s="895"/>
      <c r="K24" s="895"/>
      <c r="L24" s="895"/>
      <c r="M24" s="895"/>
      <c r="N24" s="895"/>
      <c r="O24" s="895"/>
      <c r="P24" s="895"/>
      <c r="Q24" s="895"/>
      <c r="R24" s="895"/>
      <c r="S24" s="895"/>
      <c r="T24" s="895"/>
      <c r="U24" s="895"/>
      <c r="V24" s="895"/>
      <c r="W24" s="895"/>
      <c r="X24" s="895"/>
      <c r="Y24" s="895"/>
      <c r="Z24" s="895"/>
      <c r="AA24" s="895"/>
      <c r="AB24" s="895"/>
      <c r="AC24" s="895"/>
      <c r="AD24" s="895"/>
      <c r="AE24" s="895"/>
      <c r="AF24" s="895"/>
      <c r="AG24" s="895"/>
      <c r="AH24" s="895"/>
      <c r="AI24" s="895"/>
      <c r="AJ24" s="895"/>
      <c r="AK24" s="895"/>
      <c r="AL24" s="895"/>
      <c r="AM24" s="895"/>
      <c r="AN24" s="895"/>
      <c r="AO24" s="895"/>
      <c r="AP24" s="924"/>
      <c r="AQ24" s="924"/>
      <c r="AR24" s="924"/>
      <c r="AS24" s="939"/>
      <c r="AT24" s="932"/>
    </row>
    <row r="25" spans="1:46" s="940" customFormat="1" ht="13.2" x14ac:dyDescent="0.2">
      <c r="A25" s="944"/>
      <c r="B25" s="945"/>
      <c r="C25" s="945"/>
      <c r="D25" s="945"/>
      <c r="E25" s="945"/>
      <c r="F25" s="945"/>
      <c r="G25" s="945"/>
      <c r="H25" s="945"/>
      <c r="I25" s="945"/>
      <c r="J25" s="945"/>
      <c r="K25" s="945"/>
      <c r="L25" s="945"/>
      <c r="M25" s="945"/>
      <c r="N25" s="945"/>
      <c r="O25" s="945"/>
      <c r="P25" s="945"/>
      <c r="Q25" s="945"/>
      <c r="R25" s="945"/>
      <c r="S25" s="945"/>
      <c r="T25" s="945"/>
      <c r="U25" s="945"/>
      <c r="V25" s="945"/>
      <c r="W25" s="945"/>
      <c r="X25" s="945"/>
      <c r="Y25" s="945"/>
      <c r="Z25" s="945"/>
      <c r="AA25" s="945"/>
      <c r="AB25" s="945"/>
      <c r="AC25" s="945"/>
      <c r="AD25" s="945"/>
      <c r="AE25" s="945"/>
      <c r="AF25" s="945"/>
      <c r="AG25" s="945"/>
      <c r="AH25" s="945"/>
      <c r="AI25" s="945"/>
      <c r="AJ25" s="945"/>
      <c r="AK25" s="945"/>
      <c r="AL25" s="945"/>
      <c r="AM25" s="945"/>
      <c r="AN25" s="945"/>
      <c r="AO25" s="945"/>
      <c r="AP25" s="946"/>
      <c r="AQ25" s="946"/>
      <c r="AR25" s="946"/>
      <c r="AS25" s="947"/>
      <c r="AT25" s="932"/>
    </row>
    <row r="26" spans="1:46" s="940" customFormat="1" ht="13.2" x14ac:dyDescent="0.2">
      <c r="A26" s="948" t="s">
        <v>453</v>
      </c>
      <c r="B26" s="948"/>
      <c r="C26" s="948"/>
      <c r="D26" s="948"/>
      <c r="E26" s="948"/>
      <c r="F26" s="948"/>
      <c r="G26" s="948"/>
      <c r="H26" s="948"/>
      <c r="I26" s="948"/>
      <c r="J26" s="948"/>
      <c r="K26" s="948"/>
      <c r="L26" s="948"/>
      <c r="M26" s="948"/>
      <c r="N26" s="948"/>
      <c r="O26" s="948"/>
      <c r="P26" s="948"/>
      <c r="Q26" s="948"/>
      <c r="R26" s="948"/>
      <c r="S26" s="948"/>
      <c r="T26" s="948"/>
      <c r="U26" s="948"/>
      <c r="V26" s="948"/>
      <c r="W26" s="948"/>
      <c r="X26" s="948"/>
      <c r="Y26" s="948"/>
      <c r="Z26" s="948"/>
      <c r="AA26" s="948"/>
      <c r="AB26" s="948"/>
      <c r="AC26" s="948"/>
      <c r="AD26" s="948"/>
      <c r="AE26" s="948"/>
      <c r="AF26" s="948"/>
      <c r="AG26" s="948"/>
      <c r="AH26" s="948"/>
      <c r="AI26" s="948"/>
      <c r="AJ26" s="948"/>
      <c r="AK26" s="948"/>
      <c r="AL26" s="948"/>
      <c r="AM26" s="948"/>
      <c r="AN26" s="948"/>
      <c r="AO26" s="948"/>
      <c r="AP26" s="948"/>
      <c r="AQ26" s="948"/>
      <c r="AR26" s="948"/>
      <c r="AS26" s="948"/>
      <c r="AT26" s="895"/>
    </row>
    <row r="27" spans="1:46" ht="13.2" x14ac:dyDescent="0.2">
      <c r="A27" s="949"/>
      <c r="AO27" s="890"/>
      <c r="AP27" s="890"/>
      <c r="AQ27" s="890"/>
      <c r="AR27" s="890"/>
      <c r="AS27" s="890"/>
      <c r="AT27" s="890"/>
    </row>
    <row r="28" spans="1:46" ht="16.2" x14ac:dyDescent="0.2">
      <c r="A28" s="891" t="s">
        <v>454</v>
      </c>
      <c r="B28" s="892"/>
      <c r="C28" s="892"/>
      <c r="D28" s="892"/>
      <c r="E28" s="892"/>
      <c r="F28" s="892"/>
      <c r="G28" s="892"/>
      <c r="H28" s="892"/>
      <c r="I28" s="892"/>
      <c r="J28" s="892"/>
      <c r="K28" s="892"/>
      <c r="L28" s="892"/>
      <c r="M28" s="892"/>
      <c r="N28" s="892"/>
      <c r="O28" s="892"/>
      <c r="P28" s="892"/>
      <c r="Q28" s="892"/>
      <c r="R28" s="892"/>
      <c r="S28" s="892"/>
      <c r="T28" s="892"/>
      <c r="U28" s="892"/>
      <c r="V28" s="892"/>
      <c r="W28" s="892"/>
      <c r="X28" s="892"/>
      <c r="Y28" s="892"/>
      <c r="Z28" s="892"/>
      <c r="AA28" s="892"/>
      <c r="AB28" s="892"/>
      <c r="AC28" s="892"/>
      <c r="AD28" s="892"/>
      <c r="AE28" s="892"/>
      <c r="AF28" s="892"/>
      <c r="AG28" s="892"/>
      <c r="AH28" s="892"/>
      <c r="AI28" s="892"/>
      <c r="AJ28" s="892"/>
      <c r="AK28" s="892"/>
      <c r="AL28" s="892"/>
      <c r="AM28" s="892"/>
      <c r="AN28" s="892"/>
      <c r="AO28" s="892"/>
      <c r="AP28" s="892"/>
      <c r="AQ28" s="892"/>
      <c r="AR28" s="892"/>
      <c r="AS28" s="950"/>
    </row>
    <row r="29" spans="1:46" ht="13.2" x14ac:dyDescent="0.2">
      <c r="A29" s="894"/>
      <c r="B29" s="890"/>
      <c r="C29" s="890"/>
      <c r="D29" s="890"/>
      <c r="E29" s="890"/>
      <c r="F29" s="890"/>
      <c r="G29" s="890"/>
      <c r="H29" s="890"/>
      <c r="I29" s="890"/>
      <c r="J29" s="890"/>
      <c r="K29" s="890"/>
      <c r="L29" s="890"/>
      <c r="M29" s="890"/>
      <c r="N29" s="890"/>
      <c r="O29" s="890"/>
      <c r="P29" s="890"/>
      <c r="Q29" s="890"/>
      <c r="R29" s="890"/>
      <c r="S29" s="890"/>
      <c r="T29" s="890"/>
      <c r="U29" s="890"/>
      <c r="V29" s="890"/>
      <c r="W29" s="890"/>
      <c r="X29" s="890"/>
      <c r="Y29" s="890"/>
      <c r="Z29" s="890"/>
      <c r="AA29" s="890"/>
      <c r="AB29" s="890"/>
      <c r="AC29" s="890"/>
      <c r="AD29" s="890"/>
      <c r="AE29" s="890"/>
      <c r="AF29" s="890"/>
      <c r="AG29" s="890"/>
      <c r="AH29" s="890"/>
      <c r="AI29" s="890"/>
      <c r="AJ29" s="890"/>
      <c r="AK29" s="895" t="s">
        <v>455</v>
      </c>
      <c r="AL29" s="895"/>
      <c r="AM29" s="895"/>
      <c r="AN29" s="895"/>
      <c r="AO29" s="890"/>
      <c r="AP29" s="890"/>
      <c r="AQ29" s="890"/>
      <c r="AR29" s="890"/>
      <c r="AS29" s="951"/>
    </row>
    <row r="30" spans="1:46" ht="13.5" customHeight="1" x14ac:dyDescent="0.2">
      <c r="A30" s="894"/>
      <c r="B30" s="890"/>
      <c r="C30" s="890"/>
      <c r="D30" s="890"/>
      <c r="E30" s="890"/>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c r="AF30" s="890"/>
      <c r="AG30" s="890"/>
      <c r="AH30" s="890"/>
      <c r="AI30" s="890"/>
      <c r="AJ30" s="890"/>
      <c r="AK30" s="897"/>
      <c r="AL30" s="898"/>
      <c r="AM30" s="898"/>
      <c r="AN30" s="899"/>
      <c r="AO30" s="900" t="s">
        <v>434</v>
      </c>
      <c r="AP30" s="901"/>
      <c r="AQ30" s="902" t="s">
        <v>435</v>
      </c>
      <c r="AR30" s="903"/>
    </row>
    <row r="31" spans="1:46" ht="13.2" x14ac:dyDescent="0.2">
      <c r="A31" s="894"/>
      <c r="B31" s="890"/>
      <c r="C31" s="890"/>
      <c r="D31" s="890"/>
      <c r="E31" s="890"/>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c r="AF31" s="890"/>
      <c r="AG31" s="890"/>
      <c r="AH31" s="890"/>
      <c r="AI31" s="890"/>
      <c r="AJ31" s="890"/>
      <c r="AK31" s="904"/>
      <c r="AL31" s="905"/>
      <c r="AM31" s="905"/>
      <c r="AN31" s="906"/>
      <c r="AO31" s="907"/>
      <c r="AP31" s="908" t="s">
        <v>436</v>
      </c>
      <c r="AQ31" s="909" t="s">
        <v>437</v>
      </c>
      <c r="AR31" s="910" t="s">
        <v>438</v>
      </c>
    </row>
    <row r="32" spans="1:46" ht="27" customHeight="1" x14ac:dyDescent="0.2">
      <c r="A32" s="894"/>
      <c r="B32" s="890"/>
      <c r="C32" s="890"/>
      <c r="D32" s="890"/>
      <c r="E32" s="890"/>
      <c r="F32" s="890"/>
      <c r="G32" s="890"/>
      <c r="H32" s="890"/>
      <c r="I32" s="890"/>
      <c r="J32" s="890"/>
      <c r="K32" s="890"/>
      <c r="L32" s="890"/>
      <c r="M32" s="890"/>
      <c r="N32" s="890"/>
      <c r="O32" s="890"/>
      <c r="P32" s="890"/>
      <c r="Q32" s="890"/>
      <c r="R32" s="890"/>
      <c r="S32" s="890"/>
      <c r="T32" s="890"/>
      <c r="U32" s="890"/>
      <c r="V32" s="890"/>
      <c r="W32" s="890"/>
      <c r="X32" s="890"/>
      <c r="Y32" s="890"/>
      <c r="Z32" s="890"/>
      <c r="AA32" s="890"/>
      <c r="AB32" s="890"/>
      <c r="AC32" s="890"/>
      <c r="AD32" s="890"/>
      <c r="AE32" s="890"/>
      <c r="AF32" s="890"/>
      <c r="AG32" s="890"/>
      <c r="AH32" s="890"/>
      <c r="AI32" s="890"/>
      <c r="AJ32" s="890"/>
      <c r="AK32" s="952" t="s">
        <v>456</v>
      </c>
      <c r="AL32" s="953"/>
      <c r="AM32" s="953"/>
      <c r="AN32" s="954"/>
      <c r="AO32" s="955">
        <v>7820956</v>
      </c>
      <c r="AP32" s="955">
        <v>48635</v>
      </c>
      <c r="AQ32" s="956">
        <v>48558</v>
      </c>
      <c r="AR32" s="957">
        <v>0.2</v>
      </c>
    </row>
    <row r="33" spans="1:46" ht="13.5" customHeight="1" x14ac:dyDescent="0.2">
      <c r="A33" s="894"/>
      <c r="B33" s="890"/>
      <c r="C33" s="890"/>
      <c r="D33" s="890"/>
      <c r="E33" s="890"/>
      <c r="F33" s="890"/>
      <c r="G33" s="890"/>
      <c r="H33" s="890"/>
      <c r="I33" s="890"/>
      <c r="J33" s="890"/>
      <c r="K33" s="890"/>
      <c r="L33" s="890"/>
      <c r="M33" s="890"/>
      <c r="N33" s="890"/>
      <c r="O33" s="890"/>
      <c r="P33" s="890"/>
      <c r="Q33" s="890"/>
      <c r="R33" s="890"/>
      <c r="S33" s="890"/>
      <c r="T33" s="890"/>
      <c r="U33" s="890"/>
      <c r="V33" s="890"/>
      <c r="W33" s="890"/>
      <c r="X33" s="890"/>
      <c r="Y33" s="890"/>
      <c r="Z33" s="890"/>
      <c r="AA33" s="890"/>
      <c r="AB33" s="890"/>
      <c r="AC33" s="890"/>
      <c r="AD33" s="890"/>
      <c r="AE33" s="890"/>
      <c r="AF33" s="890"/>
      <c r="AG33" s="890"/>
      <c r="AH33" s="890"/>
      <c r="AI33" s="890"/>
      <c r="AJ33" s="890"/>
      <c r="AK33" s="952" t="s">
        <v>457</v>
      </c>
      <c r="AL33" s="953"/>
      <c r="AM33" s="953"/>
      <c r="AN33" s="954"/>
      <c r="AO33" s="955" t="s">
        <v>443</v>
      </c>
      <c r="AP33" s="955" t="s">
        <v>443</v>
      </c>
      <c r="AQ33" s="956" t="s">
        <v>443</v>
      </c>
      <c r="AR33" s="957" t="s">
        <v>443</v>
      </c>
    </row>
    <row r="34" spans="1:46" ht="27" customHeight="1" x14ac:dyDescent="0.2">
      <c r="A34" s="894"/>
      <c r="B34" s="890"/>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c r="AJ34" s="890"/>
      <c r="AK34" s="952" t="s">
        <v>458</v>
      </c>
      <c r="AL34" s="953"/>
      <c r="AM34" s="953"/>
      <c r="AN34" s="954"/>
      <c r="AO34" s="955" t="s">
        <v>443</v>
      </c>
      <c r="AP34" s="955" t="s">
        <v>443</v>
      </c>
      <c r="AQ34" s="956" t="s">
        <v>443</v>
      </c>
      <c r="AR34" s="957" t="s">
        <v>443</v>
      </c>
    </row>
    <row r="35" spans="1:46" ht="27" customHeight="1" x14ac:dyDescent="0.2">
      <c r="A35" s="894"/>
      <c r="B35" s="890"/>
      <c r="C35" s="890"/>
      <c r="D35" s="890"/>
      <c r="E35" s="890"/>
      <c r="F35" s="890"/>
      <c r="G35" s="890"/>
      <c r="H35" s="890"/>
      <c r="I35" s="890"/>
      <c r="J35" s="890"/>
      <c r="K35" s="890"/>
      <c r="L35" s="890"/>
      <c r="M35" s="890"/>
      <c r="N35" s="890"/>
      <c r="O35" s="890"/>
      <c r="P35" s="890"/>
      <c r="Q35" s="890"/>
      <c r="R35" s="890"/>
      <c r="S35" s="890"/>
      <c r="T35" s="890"/>
      <c r="U35" s="890"/>
      <c r="V35" s="890"/>
      <c r="W35" s="890"/>
      <c r="X35" s="890"/>
      <c r="Y35" s="890"/>
      <c r="Z35" s="890"/>
      <c r="AA35" s="890"/>
      <c r="AB35" s="890"/>
      <c r="AC35" s="890"/>
      <c r="AD35" s="890"/>
      <c r="AE35" s="890"/>
      <c r="AF35" s="890"/>
      <c r="AG35" s="890"/>
      <c r="AH35" s="890"/>
      <c r="AI35" s="890"/>
      <c r="AJ35" s="890"/>
      <c r="AK35" s="952" t="s">
        <v>459</v>
      </c>
      <c r="AL35" s="953"/>
      <c r="AM35" s="953"/>
      <c r="AN35" s="954"/>
      <c r="AO35" s="955">
        <v>953568</v>
      </c>
      <c r="AP35" s="955">
        <v>5930</v>
      </c>
      <c r="AQ35" s="956">
        <v>6904</v>
      </c>
      <c r="AR35" s="957">
        <v>-14.1</v>
      </c>
    </row>
    <row r="36" spans="1:46" ht="27" customHeight="1" x14ac:dyDescent="0.2">
      <c r="A36" s="894"/>
      <c r="B36" s="890"/>
      <c r="C36" s="890"/>
      <c r="D36" s="890"/>
      <c r="E36" s="890"/>
      <c r="F36" s="890"/>
      <c r="G36" s="890"/>
      <c r="H36" s="890"/>
      <c r="I36" s="890"/>
      <c r="J36" s="890"/>
      <c r="K36" s="890"/>
      <c r="L36" s="890"/>
      <c r="M36" s="890"/>
      <c r="N36" s="890"/>
      <c r="O36" s="890"/>
      <c r="P36" s="890"/>
      <c r="Q36" s="890"/>
      <c r="R36" s="890"/>
      <c r="S36" s="890"/>
      <c r="T36" s="890"/>
      <c r="U36" s="890"/>
      <c r="V36" s="890"/>
      <c r="W36" s="890"/>
      <c r="X36" s="890"/>
      <c r="Y36" s="890"/>
      <c r="Z36" s="890"/>
      <c r="AA36" s="890"/>
      <c r="AB36" s="890"/>
      <c r="AC36" s="890"/>
      <c r="AD36" s="890"/>
      <c r="AE36" s="890"/>
      <c r="AF36" s="890"/>
      <c r="AG36" s="890"/>
      <c r="AH36" s="890"/>
      <c r="AI36" s="890"/>
      <c r="AJ36" s="890"/>
      <c r="AK36" s="952" t="s">
        <v>460</v>
      </c>
      <c r="AL36" s="953"/>
      <c r="AM36" s="953"/>
      <c r="AN36" s="954"/>
      <c r="AO36" s="955">
        <v>282423</v>
      </c>
      <c r="AP36" s="955">
        <v>1756</v>
      </c>
      <c r="AQ36" s="956">
        <v>1376</v>
      </c>
      <c r="AR36" s="957">
        <v>27.6</v>
      </c>
    </row>
    <row r="37" spans="1:46" ht="13.5" customHeight="1" x14ac:dyDescent="0.2">
      <c r="A37" s="894"/>
      <c r="B37" s="890"/>
      <c r="C37" s="890"/>
      <c r="D37" s="890"/>
      <c r="E37" s="890"/>
      <c r="F37" s="890"/>
      <c r="G37" s="890"/>
      <c r="H37" s="890"/>
      <c r="I37" s="890"/>
      <c r="J37" s="890"/>
      <c r="K37" s="890"/>
      <c r="L37" s="890"/>
      <c r="M37" s="890"/>
      <c r="N37" s="890"/>
      <c r="O37" s="890"/>
      <c r="P37" s="890"/>
      <c r="Q37" s="890"/>
      <c r="R37" s="890"/>
      <c r="S37" s="890"/>
      <c r="T37" s="890"/>
      <c r="U37" s="890"/>
      <c r="V37" s="890"/>
      <c r="W37" s="890"/>
      <c r="X37" s="890"/>
      <c r="Y37" s="890"/>
      <c r="Z37" s="890"/>
      <c r="AA37" s="890"/>
      <c r="AB37" s="890"/>
      <c r="AC37" s="890"/>
      <c r="AD37" s="890"/>
      <c r="AE37" s="890"/>
      <c r="AF37" s="890"/>
      <c r="AG37" s="890"/>
      <c r="AH37" s="890"/>
      <c r="AI37" s="890"/>
      <c r="AJ37" s="890"/>
      <c r="AK37" s="952" t="s">
        <v>461</v>
      </c>
      <c r="AL37" s="953"/>
      <c r="AM37" s="953"/>
      <c r="AN37" s="954"/>
      <c r="AO37" s="955">
        <v>585287</v>
      </c>
      <c r="AP37" s="955">
        <v>3640</v>
      </c>
      <c r="AQ37" s="956">
        <v>1328</v>
      </c>
      <c r="AR37" s="957">
        <v>174.1</v>
      </c>
    </row>
    <row r="38" spans="1:46" ht="27" customHeight="1" x14ac:dyDescent="0.2">
      <c r="A38" s="894"/>
      <c r="B38" s="890"/>
      <c r="C38" s="890"/>
      <c r="D38" s="890"/>
      <c r="E38" s="890"/>
      <c r="F38" s="890"/>
      <c r="G38" s="890"/>
      <c r="H38" s="890"/>
      <c r="I38" s="890"/>
      <c r="J38" s="890"/>
      <c r="K38" s="890"/>
      <c r="L38" s="890"/>
      <c r="M38" s="890"/>
      <c r="N38" s="890"/>
      <c r="O38" s="890"/>
      <c r="P38" s="890"/>
      <c r="Q38" s="890"/>
      <c r="R38" s="890"/>
      <c r="S38" s="890"/>
      <c r="T38" s="890"/>
      <c r="U38" s="890"/>
      <c r="V38" s="890"/>
      <c r="W38" s="890"/>
      <c r="X38" s="890"/>
      <c r="Y38" s="890"/>
      <c r="Z38" s="890"/>
      <c r="AA38" s="890"/>
      <c r="AB38" s="890"/>
      <c r="AC38" s="890"/>
      <c r="AD38" s="890"/>
      <c r="AE38" s="890"/>
      <c r="AF38" s="890"/>
      <c r="AG38" s="890"/>
      <c r="AH38" s="890"/>
      <c r="AI38" s="890"/>
      <c r="AJ38" s="890"/>
      <c r="AK38" s="958" t="s">
        <v>462</v>
      </c>
      <c r="AL38" s="959"/>
      <c r="AM38" s="959"/>
      <c r="AN38" s="960"/>
      <c r="AO38" s="961" t="s">
        <v>443</v>
      </c>
      <c r="AP38" s="961" t="s">
        <v>443</v>
      </c>
      <c r="AQ38" s="962" t="s">
        <v>443</v>
      </c>
      <c r="AR38" s="943" t="s">
        <v>443</v>
      </c>
      <c r="AS38" s="951"/>
    </row>
    <row r="39" spans="1:46" ht="13.2" x14ac:dyDescent="0.2">
      <c r="A39" s="894"/>
      <c r="B39" s="890"/>
      <c r="C39" s="890"/>
      <c r="D39" s="890"/>
      <c r="E39" s="890"/>
      <c r="F39" s="890"/>
      <c r="G39" s="890"/>
      <c r="H39" s="890"/>
      <c r="I39" s="890"/>
      <c r="J39" s="890"/>
      <c r="K39" s="890"/>
      <c r="L39" s="890"/>
      <c r="M39" s="890"/>
      <c r="N39" s="890"/>
      <c r="O39" s="890"/>
      <c r="P39" s="890"/>
      <c r="Q39" s="890"/>
      <c r="R39" s="890"/>
      <c r="S39" s="890"/>
      <c r="T39" s="890"/>
      <c r="U39" s="890"/>
      <c r="V39" s="890"/>
      <c r="W39" s="890"/>
      <c r="X39" s="890"/>
      <c r="Y39" s="890"/>
      <c r="Z39" s="890"/>
      <c r="AA39" s="890"/>
      <c r="AB39" s="890"/>
      <c r="AC39" s="890"/>
      <c r="AD39" s="890"/>
      <c r="AE39" s="890"/>
      <c r="AF39" s="890"/>
      <c r="AG39" s="890"/>
      <c r="AH39" s="890"/>
      <c r="AI39" s="890"/>
      <c r="AJ39" s="890"/>
      <c r="AK39" s="958" t="s">
        <v>463</v>
      </c>
      <c r="AL39" s="959"/>
      <c r="AM39" s="959"/>
      <c r="AN39" s="960"/>
      <c r="AO39" s="955">
        <v>-2290470</v>
      </c>
      <c r="AP39" s="955">
        <v>-14243</v>
      </c>
      <c r="AQ39" s="956">
        <v>-8467</v>
      </c>
      <c r="AR39" s="957">
        <v>68.2</v>
      </c>
      <c r="AS39" s="951"/>
    </row>
    <row r="40" spans="1:46" ht="27" customHeight="1" x14ac:dyDescent="0.2">
      <c r="A40" s="894"/>
      <c r="B40" s="890"/>
      <c r="C40" s="890"/>
      <c r="D40" s="890"/>
      <c r="E40" s="890"/>
      <c r="F40" s="890"/>
      <c r="G40" s="890"/>
      <c r="H40" s="890"/>
      <c r="I40" s="890"/>
      <c r="J40" s="890"/>
      <c r="K40" s="890"/>
      <c r="L40" s="890"/>
      <c r="M40" s="890"/>
      <c r="N40" s="890"/>
      <c r="O40" s="890"/>
      <c r="P40" s="890"/>
      <c r="Q40" s="890"/>
      <c r="R40" s="890"/>
      <c r="S40" s="890"/>
      <c r="T40" s="890"/>
      <c r="U40" s="890"/>
      <c r="V40" s="890"/>
      <c r="W40" s="890"/>
      <c r="X40" s="890"/>
      <c r="Y40" s="890"/>
      <c r="Z40" s="890"/>
      <c r="AA40" s="890"/>
      <c r="AB40" s="890"/>
      <c r="AC40" s="890"/>
      <c r="AD40" s="890"/>
      <c r="AE40" s="890"/>
      <c r="AF40" s="890"/>
      <c r="AG40" s="890"/>
      <c r="AH40" s="890"/>
      <c r="AI40" s="890"/>
      <c r="AJ40" s="890"/>
      <c r="AK40" s="952" t="s">
        <v>464</v>
      </c>
      <c r="AL40" s="953"/>
      <c r="AM40" s="953"/>
      <c r="AN40" s="954"/>
      <c r="AO40" s="955">
        <v>-4224629</v>
      </c>
      <c r="AP40" s="955">
        <v>-26271</v>
      </c>
      <c r="AQ40" s="956">
        <v>-33270</v>
      </c>
      <c r="AR40" s="957">
        <v>-21</v>
      </c>
      <c r="AS40" s="951"/>
    </row>
    <row r="41" spans="1:46" ht="13.2" x14ac:dyDescent="0.2">
      <c r="A41" s="894"/>
      <c r="B41" s="890"/>
      <c r="C41" s="890"/>
      <c r="D41" s="890"/>
      <c r="E41" s="890"/>
      <c r="F41" s="890"/>
      <c r="G41" s="890"/>
      <c r="H41" s="890"/>
      <c r="I41" s="890"/>
      <c r="J41" s="890"/>
      <c r="K41" s="890"/>
      <c r="L41" s="890"/>
      <c r="M41" s="890"/>
      <c r="N41" s="890"/>
      <c r="O41" s="890"/>
      <c r="P41" s="890"/>
      <c r="Q41" s="890"/>
      <c r="R41" s="890"/>
      <c r="S41" s="890"/>
      <c r="T41" s="890"/>
      <c r="U41" s="890"/>
      <c r="V41" s="890"/>
      <c r="W41" s="890"/>
      <c r="X41" s="890"/>
      <c r="Y41" s="890"/>
      <c r="Z41" s="890"/>
      <c r="AA41" s="890"/>
      <c r="AB41" s="890"/>
      <c r="AC41" s="890"/>
      <c r="AD41" s="890"/>
      <c r="AE41" s="890"/>
      <c r="AF41" s="890"/>
      <c r="AG41" s="890"/>
      <c r="AH41" s="890"/>
      <c r="AI41" s="890"/>
      <c r="AJ41" s="890"/>
      <c r="AK41" s="963" t="s">
        <v>231</v>
      </c>
      <c r="AL41" s="964"/>
      <c r="AM41" s="964"/>
      <c r="AN41" s="965"/>
      <c r="AO41" s="955">
        <v>3127135</v>
      </c>
      <c r="AP41" s="955">
        <v>19446</v>
      </c>
      <c r="AQ41" s="956">
        <v>16430</v>
      </c>
      <c r="AR41" s="957">
        <v>18.399999999999999</v>
      </c>
      <c r="AS41" s="951"/>
    </row>
    <row r="42" spans="1:46" ht="13.2" x14ac:dyDescent="0.2">
      <c r="A42" s="894"/>
      <c r="B42" s="890"/>
      <c r="C42" s="890"/>
      <c r="D42" s="890"/>
      <c r="E42" s="890"/>
      <c r="F42" s="890"/>
      <c r="G42" s="890"/>
      <c r="H42" s="890"/>
      <c r="I42" s="890"/>
      <c r="J42" s="890"/>
      <c r="K42" s="890"/>
      <c r="L42" s="890"/>
      <c r="M42" s="890"/>
      <c r="N42" s="890"/>
      <c r="O42" s="890"/>
      <c r="P42" s="890"/>
      <c r="Q42" s="890"/>
      <c r="R42" s="890"/>
      <c r="S42" s="890"/>
      <c r="T42" s="890"/>
      <c r="U42" s="890"/>
      <c r="V42" s="890"/>
      <c r="W42" s="890"/>
      <c r="X42" s="890"/>
      <c r="Y42" s="890"/>
      <c r="Z42" s="890"/>
      <c r="AA42" s="890"/>
      <c r="AB42" s="890"/>
      <c r="AC42" s="890"/>
      <c r="AD42" s="890"/>
      <c r="AE42" s="890"/>
      <c r="AF42" s="890"/>
      <c r="AG42" s="890"/>
      <c r="AH42" s="890"/>
      <c r="AI42" s="890"/>
      <c r="AJ42" s="890"/>
      <c r="AK42" s="966"/>
      <c r="AL42" s="890"/>
      <c r="AM42" s="890"/>
      <c r="AN42" s="890"/>
      <c r="AO42" s="890"/>
      <c r="AP42" s="890"/>
      <c r="AQ42" s="924"/>
      <c r="AR42" s="924"/>
      <c r="AS42" s="951"/>
    </row>
    <row r="43" spans="1:46" ht="13.2" x14ac:dyDescent="0.2">
      <c r="A43" s="894"/>
      <c r="B43" s="890"/>
      <c r="C43" s="890"/>
      <c r="D43" s="890"/>
      <c r="E43" s="890"/>
      <c r="F43" s="890"/>
      <c r="G43" s="890"/>
      <c r="H43" s="890"/>
      <c r="I43" s="890"/>
      <c r="J43" s="890"/>
      <c r="K43" s="890"/>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967"/>
      <c r="AQ43" s="924"/>
      <c r="AR43" s="890"/>
      <c r="AS43" s="951"/>
    </row>
    <row r="44" spans="1:46" ht="13.2" x14ac:dyDescent="0.2">
      <c r="A44" s="894"/>
      <c r="B44" s="890"/>
      <c r="C44" s="890"/>
      <c r="D44" s="890"/>
      <c r="E44" s="890"/>
      <c r="F44" s="890"/>
      <c r="G44" s="890"/>
      <c r="H44" s="890"/>
      <c r="I44" s="890"/>
      <c r="J44" s="890"/>
      <c r="K44" s="890"/>
      <c r="L44" s="890"/>
      <c r="M44" s="890"/>
      <c r="N44" s="890"/>
      <c r="O44" s="890"/>
      <c r="P44" s="890"/>
      <c r="Q44" s="890"/>
      <c r="R44" s="890"/>
      <c r="S44" s="890"/>
      <c r="T44" s="890"/>
      <c r="U44" s="890"/>
      <c r="V44" s="890"/>
      <c r="W44" s="890"/>
      <c r="X44" s="890"/>
      <c r="Y44" s="890"/>
      <c r="Z44" s="890"/>
      <c r="AA44" s="890"/>
      <c r="AB44" s="890"/>
      <c r="AC44" s="890"/>
      <c r="AD44" s="890"/>
      <c r="AE44" s="890"/>
      <c r="AF44" s="890"/>
      <c r="AG44" s="890"/>
      <c r="AH44" s="890"/>
      <c r="AI44" s="890"/>
      <c r="AJ44" s="890"/>
      <c r="AK44" s="890"/>
      <c r="AL44" s="890"/>
      <c r="AM44" s="890"/>
      <c r="AN44" s="890"/>
      <c r="AO44" s="890"/>
      <c r="AP44" s="890"/>
      <c r="AQ44" s="924"/>
      <c r="AR44" s="890"/>
    </row>
    <row r="45" spans="1:46" ht="13.2" x14ac:dyDescent="0.2">
      <c r="A45" s="892"/>
      <c r="B45" s="892"/>
      <c r="C45" s="892"/>
      <c r="D45" s="892"/>
      <c r="E45" s="892"/>
      <c r="F45" s="892"/>
      <c r="G45" s="892"/>
      <c r="H45" s="892"/>
      <c r="I45" s="892"/>
      <c r="J45" s="892"/>
      <c r="K45" s="892"/>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2"/>
      <c r="AP45" s="892"/>
      <c r="AQ45" s="968"/>
      <c r="AR45" s="892"/>
      <c r="AS45" s="892"/>
      <c r="AT45" s="890"/>
    </row>
    <row r="46" spans="1:46" ht="13.2" x14ac:dyDescent="0.2">
      <c r="A46" s="969"/>
      <c r="B46" s="969"/>
      <c r="C46" s="969"/>
      <c r="D46" s="969"/>
      <c r="E46" s="969"/>
      <c r="F46" s="969"/>
      <c r="G46" s="969"/>
      <c r="H46" s="969"/>
      <c r="I46" s="969"/>
      <c r="J46" s="969"/>
      <c r="K46" s="969"/>
      <c r="L46" s="969"/>
      <c r="M46" s="969"/>
      <c r="N46" s="969"/>
      <c r="O46" s="969"/>
      <c r="P46" s="969"/>
      <c r="Q46" s="969"/>
      <c r="R46" s="969"/>
      <c r="S46" s="969"/>
      <c r="T46" s="969"/>
      <c r="U46" s="969"/>
      <c r="V46" s="969"/>
      <c r="W46" s="969"/>
      <c r="X46" s="969"/>
      <c r="Y46" s="969"/>
      <c r="Z46" s="969"/>
      <c r="AA46" s="969"/>
      <c r="AB46" s="969"/>
      <c r="AC46" s="969"/>
      <c r="AD46" s="969"/>
      <c r="AE46" s="969"/>
      <c r="AF46" s="969"/>
      <c r="AG46" s="969"/>
      <c r="AH46" s="969"/>
      <c r="AI46" s="969"/>
      <c r="AJ46" s="969"/>
      <c r="AK46" s="969"/>
      <c r="AL46" s="969"/>
      <c r="AM46" s="969"/>
      <c r="AN46" s="969"/>
      <c r="AO46" s="969"/>
      <c r="AP46" s="969"/>
      <c r="AQ46" s="969"/>
      <c r="AR46" s="969"/>
      <c r="AS46" s="969"/>
      <c r="AT46" s="890"/>
    </row>
    <row r="47" spans="1:46" ht="17.25" customHeight="1" x14ac:dyDescent="0.2">
      <c r="A47" s="970" t="s">
        <v>465</v>
      </c>
      <c r="B47" s="890"/>
      <c r="C47" s="890"/>
      <c r="D47" s="890"/>
      <c r="E47" s="890"/>
      <c r="F47" s="890"/>
      <c r="G47" s="890"/>
      <c r="H47" s="890"/>
      <c r="I47" s="890"/>
      <c r="J47" s="890"/>
      <c r="K47" s="890"/>
      <c r="L47" s="890"/>
      <c r="M47" s="890"/>
      <c r="N47" s="890"/>
      <c r="O47" s="890"/>
      <c r="P47" s="890"/>
      <c r="Q47" s="890"/>
      <c r="R47" s="890"/>
      <c r="S47" s="890"/>
      <c r="T47" s="890"/>
      <c r="U47" s="890"/>
      <c r="V47" s="890"/>
      <c r="W47" s="890"/>
      <c r="X47" s="890"/>
      <c r="Y47" s="890"/>
      <c r="Z47" s="890"/>
      <c r="AA47" s="890"/>
      <c r="AB47" s="890"/>
      <c r="AC47" s="890"/>
      <c r="AD47" s="890"/>
      <c r="AE47" s="890"/>
      <c r="AF47" s="890"/>
      <c r="AG47" s="890"/>
      <c r="AH47" s="890"/>
      <c r="AI47" s="890"/>
      <c r="AJ47" s="890"/>
      <c r="AK47" s="890"/>
      <c r="AL47" s="890"/>
      <c r="AM47" s="890"/>
      <c r="AN47" s="890"/>
      <c r="AO47" s="890"/>
      <c r="AP47" s="890"/>
      <c r="AQ47" s="890"/>
      <c r="AR47" s="890"/>
    </row>
    <row r="48" spans="1:46" ht="13.2" x14ac:dyDescent="0.2">
      <c r="A48" s="894"/>
      <c r="B48" s="890"/>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c r="AJ48" s="890"/>
      <c r="AK48" s="971" t="s">
        <v>466</v>
      </c>
      <c r="AL48" s="971"/>
      <c r="AM48" s="971"/>
      <c r="AN48" s="971"/>
      <c r="AO48" s="971"/>
      <c r="AP48" s="971"/>
      <c r="AQ48" s="972"/>
      <c r="AR48" s="971"/>
    </row>
    <row r="49" spans="1:44" ht="13.5" customHeight="1" x14ac:dyDescent="0.2">
      <c r="A49" s="894"/>
      <c r="B49" s="890"/>
      <c r="C49" s="890"/>
      <c r="D49" s="890"/>
      <c r="E49" s="890"/>
      <c r="F49" s="890"/>
      <c r="G49" s="890"/>
      <c r="H49" s="890"/>
      <c r="I49" s="890"/>
      <c r="J49" s="890"/>
      <c r="K49" s="890"/>
      <c r="L49" s="890"/>
      <c r="M49" s="890"/>
      <c r="N49" s="890"/>
      <c r="O49" s="890"/>
      <c r="P49" s="890"/>
      <c r="Q49" s="890"/>
      <c r="R49" s="890"/>
      <c r="S49" s="890"/>
      <c r="T49" s="890"/>
      <c r="U49" s="890"/>
      <c r="V49" s="890"/>
      <c r="W49" s="890"/>
      <c r="X49" s="890"/>
      <c r="Y49" s="890"/>
      <c r="Z49" s="890"/>
      <c r="AA49" s="890"/>
      <c r="AB49" s="890"/>
      <c r="AC49" s="890"/>
      <c r="AD49" s="890"/>
      <c r="AE49" s="890"/>
      <c r="AF49" s="890"/>
      <c r="AG49" s="890"/>
      <c r="AH49" s="890"/>
      <c r="AI49" s="890"/>
      <c r="AJ49" s="890"/>
      <c r="AK49" s="973"/>
      <c r="AL49" s="974"/>
      <c r="AM49" s="975" t="s">
        <v>434</v>
      </c>
      <c r="AN49" s="976" t="s">
        <v>467</v>
      </c>
      <c r="AO49" s="977"/>
      <c r="AP49" s="977"/>
      <c r="AQ49" s="977"/>
      <c r="AR49" s="978"/>
    </row>
    <row r="50" spans="1:44" ht="13.2" x14ac:dyDescent="0.2">
      <c r="A50" s="894"/>
      <c r="B50" s="890"/>
      <c r="C50" s="890"/>
      <c r="D50" s="890"/>
      <c r="E50" s="890"/>
      <c r="F50" s="890"/>
      <c r="G50" s="890"/>
      <c r="H50" s="890"/>
      <c r="I50" s="890"/>
      <c r="J50" s="890"/>
      <c r="K50" s="890"/>
      <c r="L50" s="890"/>
      <c r="M50" s="890"/>
      <c r="N50" s="890"/>
      <c r="O50" s="890"/>
      <c r="P50" s="890"/>
      <c r="Q50" s="890"/>
      <c r="R50" s="890"/>
      <c r="S50" s="890"/>
      <c r="T50" s="890"/>
      <c r="U50" s="890"/>
      <c r="V50" s="890"/>
      <c r="W50" s="890"/>
      <c r="X50" s="890"/>
      <c r="Y50" s="890"/>
      <c r="Z50" s="890"/>
      <c r="AA50" s="890"/>
      <c r="AB50" s="890"/>
      <c r="AC50" s="890"/>
      <c r="AD50" s="890"/>
      <c r="AE50" s="890"/>
      <c r="AF50" s="890"/>
      <c r="AG50" s="890"/>
      <c r="AH50" s="890"/>
      <c r="AI50" s="890"/>
      <c r="AJ50" s="890"/>
      <c r="AK50" s="979"/>
      <c r="AL50" s="980"/>
      <c r="AM50" s="981"/>
      <c r="AN50" s="982" t="s">
        <v>468</v>
      </c>
      <c r="AO50" s="983" t="s">
        <v>469</v>
      </c>
      <c r="AP50" s="984" t="s">
        <v>470</v>
      </c>
      <c r="AQ50" s="985" t="s">
        <v>471</v>
      </c>
      <c r="AR50" s="986" t="s">
        <v>472</v>
      </c>
    </row>
    <row r="51" spans="1:44" ht="13.2" x14ac:dyDescent="0.2">
      <c r="A51" s="894"/>
      <c r="B51" s="890"/>
      <c r="C51" s="890"/>
      <c r="D51" s="890"/>
      <c r="E51" s="890"/>
      <c r="F51" s="890"/>
      <c r="G51" s="890"/>
      <c r="H51" s="890"/>
      <c r="I51" s="890"/>
      <c r="J51" s="890"/>
      <c r="K51" s="890"/>
      <c r="L51" s="890"/>
      <c r="M51" s="890"/>
      <c r="N51" s="890"/>
      <c r="O51" s="890"/>
      <c r="P51" s="890"/>
      <c r="Q51" s="890"/>
      <c r="R51" s="890"/>
      <c r="S51" s="890"/>
      <c r="T51" s="890"/>
      <c r="U51" s="890"/>
      <c r="V51" s="890"/>
      <c r="W51" s="890"/>
      <c r="X51" s="890"/>
      <c r="Y51" s="890"/>
      <c r="Z51" s="890"/>
      <c r="AA51" s="890"/>
      <c r="AB51" s="890"/>
      <c r="AC51" s="890"/>
      <c r="AD51" s="890"/>
      <c r="AE51" s="890"/>
      <c r="AF51" s="890"/>
      <c r="AG51" s="890"/>
      <c r="AH51" s="890"/>
      <c r="AI51" s="890"/>
      <c r="AJ51" s="890"/>
      <c r="AK51" s="973" t="s">
        <v>473</v>
      </c>
      <c r="AL51" s="974"/>
      <c r="AM51" s="987">
        <v>7726293</v>
      </c>
      <c r="AN51" s="988">
        <v>46637</v>
      </c>
      <c r="AO51" s="989">
        <v>-15.1</v>
      </c>
      <c r="AP51" s="990">
        <v>42898</v>
      </c>
      <c r="AQ51" s="991">
        <v>-16</v>
      </c>
      <c r="AR51" s="992">
        <v>0.9</v>
      </c>
    </row>
    <row r="52" spans="1:44" ht="13.2" x14ac:dyDescent="0.2">
      <c r="A52" s="894"/>
      <c r="B52" s="890"/>
      <c r="C52" s="890"/>
      <c r="D52" s="890"/>
      <c r="E52" s="890"/>
      <c r="F52" s="890"/>
      <c r="G52" s="890"/>
      <c r="H52" s="890"/>
      <c r="I52" s="890"/>
      <c r="J52" s="890"/>
      <c r="K52" s="890"/>
      <c r="L52" s="890"/>
      <c r="M52" s="890"/>
      <c r="N52" s="890"/>
      <c r="O52" s="890"/>
      <c r="P52" s="890"/>
      <c r="Q52" s="890"/>
      <c r="R52" s="890"/>
      <c r="S52" s="890"/>
      <c r="T52" s="890"/>
      <c r="U52" s="890"/>
      <c r="V52" s="890"/>
      <c r="W52" s="890"/>
      <c r="X52" s="890"/>
      <c r="Y52" s="890"/>
      <c r="Z52" s="890"/>
      <c r="AA52" s="890"/>
      <c r="AB52" s="890"/>
      <c r="AC52" s="890"/>
      <c r="AD52" s="890"/>
      <c r="AE52" s="890"/>
      <c r="AF52" s="890"/>
      <c r="AG52" s="890"/>
      <c r="AH52" s="890"/>
      <c r="AI52" s="890"/>
      <c r="AJ52" s="890"/>
      <c r="AK52" s="993"/>
      <c r="AL52" s="994" t="s">
        <v>474</v>
      </c>
      <c r="AM52" s="995">
        <v>2176660</v>
      </c>
      <c r="AN52" s="996">
        <v>13139</v>
      </c>
      <c r="AO52" s="997">
        <v>20.3</v>
      </c>
      <c r="AP52" s="998">
        <v>21022</v>
      </c>
      <c r="AQ52" s="999">
        <v>-10.1</v>
      </c>
      <c r="AR52" s="1000">
        <v>30.4</v>
      </c>
    </row>
    <row r="53" spans="1:44" ht="13.2" x14ac:dyDescent="0.2">
      <c r="A53" s="894"/>
      <c r="B53" s="890"/>
      <c r="C53" s="890"/>
      <c r="D53" s="890"/>
      <c r="E53" s="890"/>
      <c r="F53" s="890"/>
      <c r="G53" s="890"/>
      <c r="H53" s="890"/>
      <c r="I53" s="890"/>
      <c r="J53" s="890"/>
      <c r="K53" s="890"/>
      <c r="L53" s="890"/>
      <c r="M53" s="890"/>
      <c r="N53" s="890"/>
      <c r="O53" s="890"/>
      <c r="P53" s="890"/>
      <c r="Q53" s="890"/>
      <c r="R53" s="890"/>
      <c r="S53" s="890"/>
      <c r="T53" s="890"/>
      <c r="U53" s="890"/>
      <c r="V53" s="890"/>
      <c r="W53" s="890"/>
      <c r="X53" s="890"/>
      <c r="Y53" s="890"/>
      <c r="Z53" s="890"/>
      <c r="AA53" s="890"/>
      <c r="AB53" s="890"/>
      <c r="AC53" s="890"/>
      <c r="AD53" s="890"/>
      <c r="AE53" s="890"/>
      <c r="AF53" s="890"/>
      <c r="AG53" s="890"/>
      <c r="AH53" s="890"/>
      <c r="AI53" s="890"/>
      <c r="AJ53" s="890"/>
      <c r="AK53" s="973" t="s">
        <v>475</v>
      </c>
      <c r="AL53" s="974"/>
      <c r="AM53" s="987">
        <v>8810466</v>
      </c>
      <c r="AN53" s="988">
        <v>53382</v>
      </c>
      <c r="AO53" s="989">
        <v>14.5</v>
      </c>
      <c r="AP53" s="990">
        <v>57604</v>
      </c>
      <c r="AQ53" s="991">
        <v>34.299999999999997</v>
      </c>
      <c r="AR53" s="992">
        <v>-19.8</v>
      </c>
    </row>
    <row r="54" spans="1:44" ht="13.2" x14ac:dyDescent="0.2">
      <c r="A54" s="894"/>
      <c r="B54" s="890"/>
      <c r="C54" s="890"/>
      <c r="D54" s="890"/>
      <c r="E54" s="890"/>
      <c r="F54" s="890"/>
      <c r="G54" s="890"/>
      <c r="H54" s="890"/>
      <c r="I54" s="890"/>
      <c r="J54" s="890"/>
      <c r="K54" s="890"/>
      <c r="L54" s="890"/>
      <c r="M54" s="890"/>
      <c r="N54" s="890"/>
      <c r="O54" s="890"/>
      <c r="P54" s="890"/>
      <c r="Q54" s="890"/>
      <c r="R54" s="890"/>
      <c r="S54" s="890"/>
      <c r="T54" s="890"/>
      <c r="U54" s="890"/>
      <c r="V54" s="890"/>
      <c r="W54" s="890"/>
      <c r="X54" s="890"/>
      <c r="Y54" s="890"/>
      <c r="Z54" s="890"/>
      <c r="AA54" s="890"/>
      <c r="AB54" s="890"/>
      <c r="AC54" s="890"/>
      <c r="AD54" s="890"/>
      <c r="AE54" s="890"/>
      <c r="AF54" s="890"/>
      <c r="AG54" s="890"/>
      <c r="AH54" s="890"/>
      <c r="AI54" s="890"/>
      <c r="AJ54" s="890"/>
      <c r="AK54" s="993"/>
      <c r="AL54" s="994" t="s">
        <v>474</v>
      </c>
      <c r="AM54" s="995">
        <v>3042033</v>
      </c>
      <c r="AN54" s="996">
        <v>18431</v>
      </c>
      <c r="AO54" s="997">
        <v>40.299999999999997</v>
      </c>
      <c r="AP54" s="998">
        <v>25635</v>
      </c>
      <c r="AQ54" s="999">
        <v>21.9</v>
      </c>
      <c r="AR54" s="1000">
        <v>18.399999999999999</v>
      </c>
    </row>
    <row r="55" spans="1:44" ht="13.2" x14ac:dyDescent="0.2">
      <c r="A55" s="894"/>
      <c r="B55" s="890"/>
      <c r="C55" s="890"/>
      <c r="D55" s="890"/>
      <c r="E55" s="890"/>
      <c r="F55" s="890"/>
      <c r="G55" s="890"/>
      <c r="H55" s="890"/>
      <c r="I55" s="890"/>
      <c r="J55" s="890"/>
      <c r="K55" s="890"/>
      <c r="L55" s="890"/>
      <c r="M55" s="890"/>
      <c r="N55" s="890"/>
      <c r="O55" s="890"/>
      <c r="P55" s="890"/>
      <c r="Q55" s="890"/>
      <c r="R55" s="890"/>
      <c r="S55" s="890"/>
      <c r="T55" s="890"/>
      <c r="U55" s="890"/>
      <c r="V55" s="890"/>
      <c r="W55" s="890"/>
      <c r="X55" s="890"/>
      <c r="Y55" s="890"/>
      <c r="Z55" s="890"/>
      <c r="AA55" s="890"/>
      <c r="AB55" s="890"/>
      <c r="AC55" s="890"/>
      <c r="AD55" s="890"/>
      <c r="AE55" s="890"/>
      <c r="AF55" s="890"/>
      <c r="AG55" s="890"/>
      <c r="AH55" s="890"/>
      <c r="AI55" s="890"/>
      <c r="AJ55" s="890"/>
      <c r="AK55" s="973" t="s">
        <v>476</v>
      </c>
      <c r="AL55" s="974"/>
      <c r="AM55" s="987">
        <v>5261393</v>
      </c>
      <c r="AN55" s="988">
        <v>32079</v>
      </c>
      <c r="AO55" s="989">
        <v>-39.9</v>
      </c>
      <c r="AP55" s="990">
        <v>58103</v>
      </c>
      <c r="AQ55" s="991">
        <v>0.9</v>
      </c>
      <c r="AR55" s="992">
        <v>-40.799999999999997</v>
      </c>
    </row>
    <row r="56" spans="1:44" ht="13.2" x14ac:dyDescent="0.2">
      <c r="A56" s="894"/>
      <c r="B56" s="890"/>
      <c r="C56" s="890"/>
      <c r="D56" s="890"/>
      <c r="E56" s="890"/>
      <c r="F56" s="890"/>
      <c r="G56" s="890"/>
      <c r="H56" s="890"/>
      <c r="I56" s="890"/>
      <c r="J56" s="890"/>
      <c r="K56" s="890"/>
      <c r="L56" s="890"/>
      <c r="M56" s="890"/>
      <c r="N56" s="890"/>
      <c r="O56" s="890"/>
      <c r="P56" s="890"/>
      <c r="Q56" s="890"/>
      <c r="R56" s="890"/>
      <c r="S56" s="890"/>
      <c r="T56" s="890"/>
      <c r="U56" s="890"/>
      <c r="V56" s="890"/>
      <c r="W56" s="890"/>
      <c r="X56" s="890"/>
      <c r="Y56" s="890"/>
      <c r="Z56" s="890"/>
      <c r="AA56" s="890"/>
      <c r="AB56" s="890"/>
      <c r="AC56" s="890"/>
      <c r="AD56" s="890"/>
      <c r="AE56" s="890"/>
      <c r="AF56" s="890"/>
      <c r="AG56" s="890"/>
      <c r="AH56" s="890"/>
      <c r="AI56" s="890"/>
      <c r="AJ56" s="890"/>
      <c r="AK56" s="993"/>
      <c r="AL56" s="994" t="s">
        <v>474</v>
      </c>
      <c r="AM56" s="995">
        <v>1988462</v>
      </c>
      <c r="AN56" s="996">
        <v>12124</v>
      </c>
      <c r="AO56" s="997">
        <v>-34.200000000000003</v>
      </c>
      <c r="AP56" s="998">
        <v>25241</v>
      </c>
      <c r="AQ56" s="999">
        <v>-1.5</v>
      </c>
      <c r="AR56" s="1000">
        <v>-32.700000000000003</v>
      </c>
    </row>
    <row r="57" spans="1:44" ht="13.2" x14ac:dyDescent="0.2">
      <c r="A57" s="894"/>
      <c r="B57" s="890"/>
      <c r="C57" s="890"/>
      <c r="D57" s="890"/>
      <c r="E57" s="890"/>
      <c r="F57" s="890"/>
      <c r="G57" s="890"/>
      <c r="H57" s="890"/>
      <c r="I57" s="890"/>
      <c r="J57" s="890"/>
      <c r="K57" s="890"/>
      <c r="L57" s="890"/>
      <c r="M57" s="890"/>
      <c r="N57" s="890"/>
      <c r="O57" s="890"/>
      <c r="P57" s="890"/>
      <c r="Q57" s="890"/>
      <c r="R57" s="890"/>
      <c r="S57" s="890"/>
      <c r="T57" s="890"/>
      <c r="U57" s="890"/>
      <c r="V57" s="890"/>
      <c r="W57" s="890"/>
      <c r="X57" s="890"/>
      <c r="Y57" s="890"/>
      <c r="Z57" s="890"/>
      <c r="AA57" s="890"/>
      <c r="AB57" s="890"/>
      <c r="AC57" s="890"/>
      <c r="AD57" s="890"/>
      <c r="AE57" s="890"/>
      <c r="AF57" s="890"/>
      <c r="AG57" s="890"/>
      <c r="AH57" s="890"/>
      <c r="AI57" s="890"/>
      <c r="AJ57" s="890"/>
      <c r="AK57" s="973" t="s">
        <v>477</v>
      </c>
      <c r="AL57" s="974"/>
      <c r="AM57" s="987">
        <v>6474019</v>
      </c>
      <c r="AN57" s="988">
        <v>39850</v>
      </c>
      <c r="AO57" s="989">
        <v>24.2</v>
      </c>
      <c r="AP57" s="990">
        <v>56415</v>
      </c>
      <c r="AQ57" s="991">
        <v>-2.9</v>
      </c>
      <c r="AR57" s="992">
        <v>27.1</v>
      </c>
    </row>
    <row r="58" spans="1:44" ht="13.2" x14ac:dyDescent="0.2">
      <c r="A58" s="894"/>
      <c r="B58" s="890"/>
      <c r="C58" s="890"/>
      <c r="D58" s="890"/>
      <c r="E58" s="890"/>
      <c r="F58" s="890"/>
      <c r="G58" s="890"/>
      <c r="H58" s="890"/>
      <c r="I58" s="890"/>
      <c r="J58" s="890"/>
      <c r="K58" s="890"/>
      <c r="L58" s="890"/>
      <c r="M58" s="890"/>
      <c r="N58" s="890"/>
      <c r="O58" s="890"/>
      <c r="P58" s="890"/>
      <c r="Q58" s="890"/>
      <c r="R58" s="890"/>
      <c r="S58" s="890"/>
      <c r="T58" s="890"/>
      <c r="U58" s="890"/>
      <c r="V58" s="890"/>
      <c r="W58" s="890"/>
      <c r="X58" s="890"/>
      <c r="Y58" s="890"/>
      <c r="Z58" s="890"/>
      <c r="AA58" s="890"/>
      <c r="AB58" s="890"/>
      <c r="AC58" s="890"/>
      <c r="AD58" s="890"/>
      <c r="AE58" s="890"/>
      <c r="AF58" s="890"/>
      <c r="AG58" s="890"/>
      <c r="AH58" s="890"/>
      <c r="AI58" s="890"/>
      <c r="AJ58" s="890"/>
      <c r="AK58" s="993"/>
      <c r="AL58" s="994" t="s">
        <v>474</v>
      </c>
      <c r="AM58" s="995">
        <v>2933640</v>
      </c>
      <c r="AN58" s="996">
        <v>18058</v>
      </c>
      <c r="AO58" s="997">
        <v>48.9</v>
      </c>
      <c r="AP58" s="998">
        <v>22190</v>
      </c>
      <c r="AQ58" s="999">
        <v>-12.1</v>
      </c>
      <c r="AR58" s="1000">
        <v>61</v>
      </c>
    </row>
    <row r="59" spans="1:44" ht="13.2" x14ac:dyDescent="0.2">
      <c r="A59" s="894"/>
      <c r="B59" s="890"/>
      <c r="C59" s="890"/>
      <c r="D59" s="890"/>
      <c r="E59" s="890"/>
      <c r="F59" s="890"/>
      <c r="G59" s="890"/>
      <c r="H59" s="890"/>
      <c r="I59" s="890"/>
      <c r="J59" s="890"/>
      <c r="K59" s="890"/>
      <c r="L59" s="890"/>
      <c r="M59" s="890"/>
      <c r="N59" s="890"/>
      <c r="O59" s="890"/>
      <c r="P59" s="890"/>
      <c r="Q59" s="890"/>
      <c r="R59" s="890"/>
      <c r="S59" s="890"/>
      <c r="T59" s="890"/>
      <c r="U59" s="890"/>
      <c r="V59" s="890"/>
      <c r="W59" s="890"/>
      <c r="X59" s="890"/>
      <c r="Y59" s="890"/>
      <c r="Z59" s="890"/>
      <c r="AA59" s="890"/>
      <c r="AB59" s="890"/>
      <c r="AC59" s="890"/>
      <c r="AD59" s="890"/>
      <c r="AE59" s="890"/>
      <c r="AF59" s="890"/>
      <c r="AG59" s="890"/>
      <c r="AH59" s="890"/>
      <c r="AI59" s="890"/>
      <c r="AJ59" s="890"/>
      <c r="AK59" s="973" t="s">
        <v>478</v>
      </c>
      <c r="AL59" s="974"/>
      <c r="AM59" s="987">
        <v>9506101</v>
      </c>
      <c r="AN59" s="988">
        <v>59114</v>
      </c>
      <c r="AO59" s="989">
        <v>48.3</v>
      </c>
      <c r="AP59" s="990">
        <v>75407</v>
      </c>
      <c r="AQ59" s="991">
        <v>33.700000000000003</v>
      </c>
      <c r="AR59" s="992">
        <v>14.6</v>
      </c>
    </row>
    <row r="60" spans="1:44" ht="13.2" x14ac:dyDescent="0.2">
      <c r="A60" s="894"/>
      <c r="B60" s="890"/>
      <c r="C60" s="890"/>
      <c r="D60" s="890"/>
      <c r="E60" s="890"/>
      <c r="F60" s="890"/>
      <c r="G60" s="890"/>
      <c r="H60" s="890"/>
      <c r="I60" s="890"/>
      <c r="J60" s="890"/>
      <c r="K60" s="890"/>
      <c r="L60" s="890"/>
      <c r="M60" s="890"/>
      <c r="N60" s="890"/>
      <c r="O60" s="890"/>
      <c r="P60" s="890"/>
      <c r="Q60" s="890"/>
      <c r="R60" s="890"/>
      <c r="S60" s="890"/>
      <c r="T60" s="890"/>
      <c r="U60" s="890"/>
      <c r="V60" s="890"/>
      <c r="W60" s="890"/>
      <c r="X60" s="890"/>
      <c r="Y60" s="890"/>
      <c r="Z60" s="890"/>
      <c r="AA60" s="890"/>
      <c r="AB60" s="890"/>
      <c r="AC60" s="890"/>
      <c r="AD60" s="890"/>
      <c r="AE60" s="890"/>
      <c r="AF60" s="890"/>
      <c r="AG60" s="890"/>
      <c r="AH60" s="890"/>
      <c r="AI60" s="890"/>
      <c r="AJ60" s="890"/>
      <c r="AK60" s="993"/>
      <c r="AL60" s="994" t="s">
        <v>474</v>
      </c>
      <c r="AM60" s="995">
        <v>4869564</v>
      </c>
      <c r="AN60" s="996">
        <v>30281</v>
      </c>
      <c r="AO60" s="997">
        <v>67.7</v>
      </c>
      <c r="AP60" s="998">
        <v>32364</v>
      </c>
      <c r="AQ60" s="999">
        <v>45.8</v>
      </c>
      <c r="AR60" s="1000">
        <v>21.9</v>
      </c>
    </row>
    <row r="61" spans="1:44" ht="13.2" x14ac:dyDescent="0.2">
      <c r="A61" s="894"/>
      <c r="B61" s="890"/>
      <c r="C61" s="890"/>
      <c r="D61" s="890"/>
      <c r="E61" s="890"/>
      <c r="F61" s="890"/>
      <c r="G61" s="890"/>
      <c r="H61" s="890"/>
      <c r="I61" s="890"/>
      <c r="J61" s="890"/>
      <c r="K61" s="890"/>
      <c r="L61" s="890"/>
      <c r="M61" s="890"/>
      <c r="N61" s="890"/>
      <c r="O61" s="890"/>
      <c r="P61" s="890"/>
      <c r="Q61" s="890"/>
      <c r="R61" s="890"/>
      <c r="S61" s="890"/>
      <c r="T61" s="890"/>
      <c r="U61" s="890"/>
      <c r="V61" s="890"/>
      <c r="W61" s="890"/>
      <c r="X61" s="890"/>
      <c r="Y61" s="890"/>
      <c r="Z61" s="890"/>
      <c r="AA61" s="890"/>
      <c r="AB61" s="890"/>
      <c r="AC61" s="890"/>
      <c r="AD61" s="890"/>
      <c r="AE61" s="890"/>
      <c r="AF61" s="890"/>
      <c r="AG61" s="890"/>
      <c r="AH61" s="890"/>
      <c r="AI61" s="890"/>
      <c r="AJ61" s="890"/>
      <c r="AK61" s="973" t="s">
        <v>479</v>
      </c>
      <c r="AL61" s="1001"/>
      <c r="AM61" s="1002">
        <v>7555654</v>
      </c>
      <c r="AN61" s="1003">
        <v>46212</v>
      </c>
      <c r="AO61" s="1004">
        <v>6.4</v>
      </c>
      <c r="AP61" s="1005">
        <v>58085</v>
      </c>
      <c r="AQ61" s="1006">
        <v>10</v>
      </c>
      <c r="AR61" s="992">
        <v>-3.6</v>
      </c>
    </row>
    <row r="62" spans="1:44" ht="13.2" x14ac:dyDescent="0.2">
      <c r="A62" s="894"/>
      <c r="B62" s="890"/>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c r="AJ62" s="890"/>
      <c r="AK62" s="993"/>
      <c r="AL62" s="994" t="s">
        <v>474</v>
      </c>
      <c r="AM62" s="995">
        <v>3002072</v>
      </c>
      <c r="AN62" s="996">
        <v>18407</v>
      </c>
      <c r="AO62" s="997">
        <v>28.6</v>
      </c>
      <c r="AP62" s="998">
        <v>25290</v>
      </c>
      <c r="AQ62" s="999">
        <v>8.8000000000000007</v>
      </c>
      <c r="AR62" s="1000">
        <v>19.8</v>
      </c>
    </row>
    <row r="63" spans="1:44" ht="13.2" x14ac:dyDescent="0.2">
      <c r="A63" s="894"/>
      <c r="B63" s="890"/>
      <c r="C63" s="890"/>
      <c r="D63" s="890"/>
      <c r="E63" s="890"/>
      <c r="F63" s="890"/>
      <c r="G63" s="890"/>
      <c r="H63" s="890"/>
      <c r="I63" s="890"/>
      <c r="J63" s="890"/>
      <c r="K63" s="890"/>
      <c r="L63" s="890"/>
      <c r="M63" s="890"/>
      <c r="N63" s="890"/>
      <c r="O63" s="890"/>
      <c r="P63" s="890"/>
      <c r="Q63" s="890"/>
      <c r="R63" s="890"/>
      <c r="S63" s="890"/>
      <c r="T63" s="890"/>
      <c r="U63" s="890"/>
      <c r="V63" s="890"/>
      <c r="W63" s="890"/>
      <c r="X63" s="890"/>
      <c r="Y63" s="890"/>
      <c r="Z63" s="890"/>
      <c r="AA63" s="890"/>
      <c r="AB63" s="890"/>
      <c r="AC63" s="890"/>
      <c r="AD63" s="890"/>
      <c r="AE63" s="890"/>
      <c r="AF63" s="890"/>
      <c r="AG63" s="890"/>
      <c r="AH63" s="890"/>
      <c r="AI63" s="890"/>
      <c r="AJ63" s="890"/>
      <c r="AK63" s="890"/>
      <c r="AL63" s="890"/>
      <c r="AM63" s="890"/>
      <c r="AN63" s="890"/>
      <c r="AO63" s="890"/>
      <c r="AP63" s="890"/>
      <c r="AQ63" s="890"/>
      <c r="AR63" s="890"/>
    </row>
    <row r="64" spans="1:44" ht="13.2" x14ac:dyDescent="0.2">
      <c r="A64" s="894"/>
      <c r="B64" s="890"/>
      <c r="C64" s="890"/>
      <c r="D64" s="890"/>
      <c r="E64" s="890"/>
      <c r="F64" s="890"/>
      <c r="G64" s="890"/>
      <c r="H64" s="890"/>
      <c r="I64" s="890"/>
      <c r="J64" s="890"/>
      <c r="K64" s="890"/>
      <c r="L64" s="890"/>
      <c r="M64" s="890"/>
      <c r="N64" s="890"/>
      <c r="O64" s="890"/>
      <c r="P64" s="890"/>
      <c r="Q64" s="890"/>
      <c r="R64" s="890"/>
      <c r="S64" s="890"/>
      <c r="T64" s="890"/>
      <c r="U64" s="890"/>
      <c r="V64" s="890"/>
      <c r="W64" s="890"/>
      <c r="X64" s="890"/>
      <c r="Y64" s="890"/>
      <c r="Z64" s="890"/>
      <c r="AA64" s="890"/>
      <c r="AB64" s="890"/>
      <c r="AC64" s="890"/>
      <c r="AD64" s="890"/>
      <c r="AE64" s="890"/>
      <c r="AF64" s="890"/>
      <c r="AG64" s="890"/>
      <c r="AH64" s="890"/>
      <c r="AI64" s="890"/>
      <c r="AJ64" s="890"/>
      <c r="AK64" s="890"/>
      <c r="AL64" s="890"/>
      <c r="AM64" s="890"/>
      <c r="AN64" s="890"/>
      <c r="AO64" s="890"/>
      <c r="AP64" s="890"/>
      <c r="AQ64" s="890"/>
      <c r="AR64" s="890"/>
    </row>
    <row r="65" spans="1:46" ht="13.2" x14ac:dyDescent="0.2">
      <c r="A65" s="894"/>
      <c r="B65" s="890"/>
      <c r="C65" s="890"/>
      <c r="D65" s="890"/>
      <c r="E65" s="890"/>
      <c r="F65" s="890"/>
      <c r="G65" s="890"/>
      <c r="H65" s="890"/>
      <c r="I65" s="890"/>
      <c r="J65" s="890"/>
      <c r="K65" s="890"/>
      <c r="L65" s="890"/>
      <c r="M65" s="890"/>
      <c r="N65" s="890"/>
      <c r="O65" s="890"/>
      <c r="P65" s="890"/>
      <c r="Q65" s="890"/>
      <c r="R65" s="890"/>
      <c r="S65" s="890"/>
      <c r="T65" s="890"/>
      <c r="U65" s="890"/>
      <c r="V65" s="890"/>
      <c r="W65" s="890"/>
      <c r="X65" s="890"/>
      <c r="Y65" s="890"/>
      <c r="Z65" s="890"/>
      <c r="AA65" s="890"/>
      <c r="AB65" s="890"/>
      <c r="AC65" s="890"/>
      <c r="AD65" s="890"/>
      <c r="AE65" s="890"/>
      <c r="AF65" s="890"/>
      <c r="AG65" s="890"/>
      <c r="AH65" s="890"/>
      <c r="AI65" s="890"/>
      <c r="AJ65" s="890"/>
      <c r="AK65" s="890"/>
      <c r="AL65" s="890"/>
      <c r="AM65" s="890"/>
      <c r="AN65" s="890"/>
      <c r="AO65" s="890"/>
      <c r="AP65" s="890"/>
      <c r="AQ65" s="890"/>
      <c r="AR65" s="890"/>
    </row>
    <row r="66" spans="1:46" ht="13.2" x14ac:dyDescent="0.2">
      <c r="A66" s="1007"/>
      <c r="B66" s="969"/>
      <c r="C66" s="969"/>
      <c r="D66" s="969"/>
      <c r="E66" s="969"/>
      <c r="F66" s="969"/>
      <c r="G66" s="969"/>
      <c r="H66" s="969"/>
      <c r="I66" s="969"/>
      <c r="J66" s="969"/>
      <c r="K66" s="969"/>
      <c r="L66" s="969"/>
      <c r="M66" s="969"/>
      <c r="N66" s="969"/>
      <c r="O66" s="969"/>
      <c r="P66" s="969"/>
      <c r="Q66" s="969"/>
      <c r="R66" s="969"/>
      <c r="S66" s="969"/>
      <c r="T66" s="969"/>
      <c r="U66" s="969"/>
      <c r="V66" s="969"/>
      <c r="W66" s="969"/>
      <c r="X66" s="969"/>
      <c r="Y66" s="969"/>
      <c r="Z66" s="969"/>
      <c r="AA66" s="969"/>
      <c r="AB66" s="969"/>
      <c r="AC66" s="969"/>
      <c r="AD66" s="969"/>
      <c r="AE66" s="969"/>
      <c r="AF66" s="969"/>
      <c r="AG66" s="969"/>
      <c r="AH66" s="969"/>
      <c r="AI66" s="969"/>
      <c r="AJ66" s="969"/>
      <c r="AK66" s="969"/>
      <c r="AL66" s="969"/>
      <c r="AM66" s="969"/>
      <c r="AN66" s="969"/>
      <c r="AO66" s="969"/>
      <c r="AP66" s="969"/>
      <c r="AQ66" s="969"/>
      <c r="AR66" s="969"/>
      <c r="AS66" s="1008"/>
    </row>
    <row r="67" spans="1:46" ht="13.5" hidden="1" customHeight="1" x14ac:dyDescent="0.2">
      <c r="AK67" s="890"/>
      <c r="AL67" s="890"/>
      <c r="AM67" s="890"/>
      <c r="AN67" s="890"/>
      <c r="AO67" s="890"/>
      <c r="AP67" s="890"/>
      <c r="AQ67" s="890"/>
      <c r="AR67" s="890"/>
      <c r="AS67" s="890"/>
      <c r="AT67" s="890"/>
    </row>
    <row r="68" spans="1:46" ht="13.5" hidden="1" customHeight="1" x14ac:dyDescent="0.2">
      <c r="AK68" s="890"/>
      <c r="AL68" s="890"/>
      <c r="AM68" s="890"/>
      <c r="AN68" s="890"/>
      <c r="AO68" s="890"/>
      <c r="AP68" s="890"/>
      <c r="AQ68" s="890"/>
      <c r="AR68" s="890"/>
    </row>
    <row r="69" spans="1:46" ht="13.5" hidden="1" customHeight="1" x14ac:dyDescent="0.2">
      <c r="AK69" s="890"/>
      <c r="AL69" s="890"/>
      <c r="AM69" s="890"/>
      <c r="AN69" s="890"/>
      <c r="AO69" s="890"/>
      <c r="AP69" s="890"/>
      <c r="AQ69" s="890"/>
      <c r="AR69" s="890"/>
    </row>
    <row r="70" spans="1:46" ht="13.2" hidden="1" x14ac:dyDescent="0.2">
      <c r="AK70" s="890"/>
      <c r="AL70" s="890"/>
      <c r="AM70" s="890"/>
      <c r="AN70" s="890"/>
      <c r="AO70" s="890"/>
      <c r="AP70" s="890"/>
      <c r="AQ70" s="890"/>
      <c r="AR70" s="890"/>
    </row>
    <row r="71" spans="1:46" ht="13.2" hidden="1" x14ac:dyDescent="0.2">
      <c r="AK71" s="890"/>
      <c r="AL71" s="890"/>
      <c r="AM71" s="890"/>
      <c r="AN71" s="890"/>
      <c r="AO71" s="890"/>
      <c r="AP71" s="890"/>
      <c r="AQ71" s="890"/>
      <c r="AR71" s="890"/>
    </row>
    <row r="72" spans="1:46" ht="13.2" hidden="1" x14ac:dyDescent="0.2">
      <c r="AK72" s="890"/>
      <c r="AL72" s="890"/>
      <c r="AM72" s="890"/>
      <c r="AN72" s="890"/>
      <c r="AO72" s="890"/>
      <c r="AP72" s="890"/>
      <c r="AQ72" s="890"/>
      <c r="AR72" s="890"/>
    </row>
    <row r="73" spans="1:46" ht="13.2" hidden="1" x14ac:dyDescent="0.2">
      <c r="AK73" s="890"/>
      <c r="AL73" s="890"/>
      <c r="AM73" s="890"/>
      <c r="AN73" s="890"/>
      <c r="AO73" s="890"/>
      <c r="AP73" s="890"/>
      <c r="AQ73" s="890"/>
      <c r="AR73" s="890"/>
    </row>
  </sheetData>
  <sheetProtection algorithmName="SHA-512" hashValue="5F9FcLnXmvB0hPve7yJmr/n1sYVtxSbyOBvjxhs/gmsEbnBzX70XqAwKE4iJBv/e5aWKFhvMeOms7liYv9JUlA==" saltValue="VEwy1ZPxdU/Lsl8md+dtV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60" zoomScaleNormal="6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ZHHuKqNREnQIt7/o/3snk8zSDxEs55+1ZVMV6fv0gJIEGMh/6ZPppvqZBoPzOtNz2qWzbJWPK0qwzIzPawe5cg==" saltValue="BpUIAU8b8jDGgvBTi8E1m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60" zoomScaleNormal="6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PERh5M7QaTDeeuNPxRWNLEWcgO6p31Zp7Vx7uR0BpuGtPwRN2mtU3u2UXtsdx0h2F7Bw6RGoweXa47Ukuo7Xow==" saltValue="oUOyx7H8fgGQ/YJ3y4gQu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009" customWidth="1"/>
    <col min="2" max="16" width="14.6640625" style="1009" customWidth="1"/>
    <col min="17" max="16384" width="0" style="100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010"/>
      <c r="C45" s="1010"/>
      <c r="D45" s="1010"/>
      <c r="E45" s="1010"/>
      <c r="F45" s="1010"/>
      <c r="G45" s="1010"/>
      <c r="H45" s="1010"/>
      <c r="I45" s="1010"/>
      <c r="J45" s="1011" t="s">
        <v>480</v>
      </c>
    </row>
    <row r="46" spans="2:10" ht="29.25" customHeight="1" thickBot="1" x14ac:dyDescent="0.25">
      <c r="B46" s="1012" t="s">
        <v>24</v>
      </c>
      <c r="C46" s="1013"/>
      <c r="D46" s="1013"/>
      <c r="E46" s="1014" t="s">
        <v>481</v>
      </c>
      <c r="F46" s="1015" t="s">
        <v>3</v>
      </c>
      <c r="G46" s="1016" t="s">
        <v>4</v>
      </c>
      <c r="H46" s="1016" t="s">
        <v>5</v>
      </c>
      <c r="I46" s="1016" t="s">
        <v>6</v>
      </c>
      <c r="J46" s="1017" t="s">
        <v>7</v>
      </c>
    </row>
    <row r="47" spans="2:10" ht="57.75" customHeight="1" x14ac:dyDescent="0.2">
      <c r="B47" s="1018"/>
      <c r="C47" s="1019" t="s">
        <v>482</v>
      </c>
      <c r="D47" s="1019"/>
      <c r="E47" s="1020"/>
      <c r="F47" s="1021">
        <v>2.5</v>
      </c>
      <c r="G47" s="1022">
        <v>3.91</v>
      </c>
      <c r="H47" s="1022">
        <v>6.88</v>
      </c>
      <c r="I47" s="1022">
        <v>9.5299999999999994</v>
      </c>
      <c r="J47" s="1023">
        <v>12.11</v>
      </c>
    </row>
    <row r="48" spans="2:10" ht="57.75" customHeight="1" x14ac:dyDescent="0.2">
      <c r="B48" s="1024"/>
      <c r="C48" s="1025" t="s">
        <v>483</v>
      </c>
      <c r="D48" s="1025"/>
      <c r="E48" s="1026"/>
      <c r="F48" s="1027">
        <v>3.05</v>
      </c>
      <c r="G48" s="1028">
        <v>5.25</v>
      </c>
      <c r="H48" s="1028">
        <v>4.76</v>
      </c>
      <c r="I48" s="1028">
        <v>3.4</v>
      </c>
      <c r="J48" s="1029">
        <v>3</v>
      </c>
    </row>
    <row r="49" spans="2:10" ht="57.75" customHeight="1" thickBot="1" x14ac:dyDescent="0.25">
      <c r="B49" s="1030"/>
      <c r="C49" s="1031" t="s">
        <v>484</v>
      </c>
      <c r="D49" s="1031"/>
      <c r="E49" s="1032"/>
      <c r="F49" s="1033">
        <v>2.63</v>
      </c>
      <c r="G49" s="1034">
        <v>3.77</v>
      </c>
      <c r="H49" s="1034">
        <v>2.33</v>
      </c>
      <c r="I49" s="1034">
        <v>1.39</v>
      </c>
      <c r="J49" s="1035">
        <v>2.31</v>
      </c>
    </row>
    <row r="50" spans="2:10" ht="13.2" x14ac:dyDescent="0.2"/>
  </sheetData>
  <sheetProtection algorithmName="SHA-512" hashValue="aC3/dLjjjTEFBZvYI/KDNT7nhoYu4ft+3B0qzWcmCwswZK3T2w56+qJ2lAPYh6FoNhdx2QXJTCDHIcSXjnu9RA==" saltValue="9MBhkRVmhcbAkZD9Wc0c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1037" customWidth="1"/>
    <col min="2" max="2" width="11" style="1037" customWidth="1"/>
    <col min="3" max="3" width="17" style="1037" customWidth="1"/>
    <col min="4" max="5" width="16.6640625" style="1037" customWidth="1"/>
    <col min="6" max="15" width="15" style="1037" customWidth="1"/>
    <col min="16" max="16" width="24" style="1037" customWidth="1"/>
    <col min="17" max="16384" width="0" style="1037" hidden="1"/>
  </cols>
  <sheetData>
    <row r="1" spans="1:16" ht="16.5" customHeight="1" x14ac:dyDescent="0.2">
      <c r="A1" s="1036"/>
      <c r="B1" s="1036"/>
      <c r="C1" s="1036"/>
      <c r="D1" s="1036"/>
      <c r="E1" s="1036"/>
      <c r="F1" s="1036"/>
      <c r="G1" s="1036"/>
      <c r="H1" s="1036"/>
      <c r="I1" s="1036"/>
      <c r="J1" s="1036"/>
      <c r="K1" s="1036"/>
      <c r="L1" s="1036"/>
      <c r="M1" s="1036"/>
      <c r="N1" s="1036"/>
      <c r="O1" s="1036"/>
      <c r="P1" s="1036"/>
    </row>
    <row r="2" spans="1:16" ht="16.5" customHeight="1" x14ac:dyDescent="0.2">
      <c r="A2" s="1036"/>
      <c r="B2" s="1036"/>
      <c r="C2" s="1036"/>
      <c r="D2" s="1036"/>
      <c r="E2" s="1036"/>
      <c r="F2" s="1036"/>
      <c r="G2" s="1036"/>
      <c r="H2" s="1036"/>
      <c r="I2" s="1036"/>
      <c r="J2" s="1036"/>
      <c r="K2" s="1036"/>
      <c r="L2" s="1036"/>
      <c r="M2" s="1036"/>
      <c r="N2" s="1036"/>
      <c r="O2" s="1036"/>
      <c r="P2" s="1036"/>
    </row>
    <row r="3" spans="1:16" ht="16.5" customHeight="1" x14ac:dyDescent="0.2">
      <c r="A3" s="1036"/>
      <c r="B3" s="1036"/>
      <c r="C3" s="1036"/>
      <c r="D3" s="1036"/>
      <c r="E3" s="1036"/>
      <c r="F3" s="1036"/>
      <c r="G3" s="1036"/>
      <c r="H3" s="1036"/>
      <c r="I3" s="1036"/>
      <c r="J3" s="1036"/>
      <c r="K3" s="1036"/>
      <c r="L3" s="1036"/>
      <c r="M3" s="1036"/>
      <c r="N3" s="1036"/>
      <c r="O3" s="1036"/>
      <c r="P3" s="1036"/>
    </row>
    <row r="4" spans="1:16" ht="16.5" customHeight="1" x14ac:dyDescent="0.2">
      <c r="A4" s="1036"/>
      <c r="B4" s="1036"/>
      <c r="C4" s="1036"/>
      <c r="D4" s="1036"/>
      <c r="E4" s="1036"/>
      <c r="F4" s="1036"/>
      <c r="G4" s="1036"/>
      <c r="H4" s="1036"/>
      <c r="I4" s="1036"/>
      <c r="J4" s="1036"/>
      <c r="K4" s="1036"/>
      <c r="L4" s="1036"/>
      <c r="M4" s="1036"/>
      <c r="N4" s="1036"/>
      <c r="O4" s="1036"/>
      <c r="P4" s="1036"/>
    </row>
    <row r="5" spans="1:16" ht="16.5" customHeight="1" x14ac:dyDescent="0.2">
      <c r="A5" s="1036"/>
      <c r="B5" s="1036"/>
      <c r="C5" s="1036"/>
      <c r="D5" s="1036"/>
      <c r="E5" s="1036"/>
      <c r="F5" s="1036"/>
      <c r="G5" s="1036"/>
      <c r="H5" s="1036"/>
      <c r="I5" s="1036"/>
      <c r="J5" s="1036"/>
      <c r="K5" s="1036"/>
      <c r="L5" s="1036"/>
      <c r="M5" s="1036"/>
      <c r="N5" s="1036"/>
      <c r="O5" s="1036"/>
      <c r="P5" s="1036"/>
    </row>
    <row r="6" spans="1:16" ht="16.5" customHeight="1" x14ac:dyDescent="0.2">
      <c r="A6" s="1036"/>
      <c r="B6" s="1036"/>
      <c r="C6" s="1036"/>
      <c r="D6" s="1036"/>
      <c r="E6" s="1036"/>
      <c r="F6" s="1036"/>
      <c r="G6" s="1036"/>
      <c r="H6" s="1036"/>
      <c r="I6" s="1036"/>
      <c r="J6" s="1036"/>
      <c r="K6" s="1036"/>
      <c r="L6" s="1036"/>
      <c r="M6" s="1036"/>
      <c r="N6" s="1036"/>
      <c r="O6" s="1036"/>
      <c r="P6" s="1036"/>
    </row>
    <row r="7" spans="1:16" ht="16.5" customHeight="1" x14ac:dyDescent="0.2">
      <c r="A7" s="1036"/>
      <c r="B7" s="1036"/>
      <c r="C7" s="1036"/>
      <c r="D7" s="1036"/>
      <c r="E7" s="1036"/>
      <c r="F7" s="1036"/>
      <c r="G7" s="1036"/>
      <c r="H7" s="1036"/>
      <c r="I7" s="1036"/>
      <c r="J7" s="1036"/>
      <c r="K7" s="1036"/>
      <c r="L7" s="1036"/>
      <c r="M7" s="1036"/>
      <c r="N7" s="1036"/>
      <c r="O7" s="1036"/>
      <c r="P7" s="1036"/>
    </row>
    <row r="8" spans="1:16" ht="16.5" customHeight="1" x14ac:dyDescent="0.2">
      <c r="A8" s="1036"/>
      <c r="B8" s="1036"/>
      <c r="C8" s="1036"/>
      <c r="D8" s="1036"/>
      <c r="E8" s="1036"/>
      <c r="F8" s="1036"/>
      <c r="G8" s="1036"/>
      <c r="H8" s="1036"/>
      <c r="I8" s="1036"/>
      <c r="J8" s="1036"/>
      <c r="K8" s="1036"/>
      <c r="L8" s="1036"/>
      <c r="M8" s="1036"/>
      <c r="N8" s="1036"/>
      <c r="O8" s="1036"/>
      <c r="P8" s="1036"/>
    </row>
    <row r="9" spans="1:16" ht="16.5" customHeight="1" x14ac:dyDescent="0.2">
      <c r="A9" s="1036"/>
      <c r="B9" s="1036"/>
      <c r="C9" s="1036"/>
      <c r="D9" s="1036"/>
      <c r="E9" s="1036"/>
      <c r="F9" s="1036"/>
      <c r="G9" s="1036"/>
      <c r="H9" s="1036"/>
      <c r="I9" s="1036"/>
      <c r="J9" s="1036"/>
      <c r="K9" s="1036"/>
      <c r="L9" s="1036"/>
      <c r="M9" s="1036"/>
      <c r="N9" s="1036"/>
      <c r="O9" s="1036"/>
      <c r="P9" s="1036"/>
    </row>
    <row r="10" spans="1:16" ht="16.5" customHeight="1" x14ac:dyDescent="0.2">
      <c r="A10" s="1036"/>
      <c r="B10" s="1036"/>
      <c r="C10" s="1036"/>
      <c r="D10" s="1036"/>
      <c r="E10" s="1036"/>
      <c r="F10" s="1036"/>
      <c r="G10" s="1036"/>
      <c r="H10" s="1036"/>
      <c r="I10" s="1036"/>
      <c r="J10" s="1036"/>
      <c r="K10" s="1036"/>
      <c r="L10" s="1036"/>
      <c r="M10" s="1036"/>
      <c r="N10" s="1036"/>
      <c r="O10" s="1036"/>
      <c r="P10" s="1036"/>
    </row>
    <row r="11" spans="1:16" ht="16.5" customHeight="1" x14ac:dyDescent="0.2">
      <c r="A11" s="1036"/>
      <c r="B11" s="1036"/>
      <c r="C11" s="1036"/>
      <c r="D11" s="1036"/>
      <c r="E11" s="1036"/>
      <c r="F11" s="1036"/>
      <c r="G11" s="1036"/>
      <c r="H11" s="1036"/>
      <c r="I11" s="1036"/>
      <c r="J11" s="1036"/>
      <c r="K11" s="1036"/>
      <c r="L11" s="1036"/>
      <c r="M11" s="1036"/>
      <c r="N11" s="1036"/>
      <c r="O11" s="1036"/>
      <c r="P11" s="1036"/>
    </row>
    <row r="12" spans="1:16" ht="16.5" customHeight="1" x14ac:dyDescent="0.2">
      <c r="A12" s="1036"/>
      <c r="B12" s="1036"/>
      <c r="C12" s="1036"/>
      <c r="D12" s="1036"/>
      <c r="E12" s="1036"/>
      <c r="F12" s="1036"/>
      <c r="G12" s="1036"/>
      <c r="H12" s="1036"/>
      <c r="I12" s="1036"/>
      <c r="J12" s="1036"/>
      <c r="K12" s="1036"/>
      <c r="L12" s="1036"/>
      <c r="M12" s="1036"/>
      <c r="N12" s="1036"/>
      <c r="O12" s="1036"/>
      <c r="P12" s="1036"/>
    </row>
    <row r="13" spans="1:16" ht="16.5" customHeight="1" x14ac:dyDescent="0.2">
      <c r="A13" s="1036"/>
      <c r="B13" s="1036"/>
      <c r="C13" s="1036"/>
      <c r="D13" s="1036"/>
      <c r="E13" s="1036"/>
      <c r="F13" s="1036"/>
      <c r="G13" s="1036"/>
      <c r="H13" s="1036"/>
      <c r="I13" s="1036"/>
      <c r="J13" s="1036"/>
      <c r="K13" s="1036"/>
      <c r="L13" s="1036"/>
      <c r="M13" s="1036"/>
      <c r="N13" s="1036"/>
      <c r="O13" s="1036"/>
      <c r="P13" s="1036"/>
    </row>
    <row r="14" spans="1:16" ht="16.5" customHeight="1" x14ac:dyDescent="0.2">
      <c r="A14" s="1036"/>
      <c r="B14" s="1036"/>
      <c r="C14" s="1036"/>
      <c r="D14" s="1036"/>
      <c r="E14" s="1036"/>
      <c r="F14" s="1036"/>
      <c r="G14" s="1036"/>
      <c r="H14" s="1036"/>
      <c r="I14" s="1036"/>
      <c r="J14" s="1036"/>
      <c r="K14" s="1036"/>
      <c r="L14" s="1036"/>
      <c r="M14" s="1036"/>
      <c r="N14" s="1036"/>
      <c r="O14" s="1036"/>
      <c r="P14" s="1036"/>
    </row>
    <row r="15" spans="1:16" ht="16.5" customHeight="1" x14ac:dyDescent="0.2">
      <c r="A15" s="1036"/>
      <c r="B15" s="1036"/>
      <c r="C15" s="1036"/>
      <c r="D15" s="1036"/>
      <c r="E15" s="1036"/>
      <c r="F15" s="1036"/>
      <c r="G15" s="1036"/>
      <c r="H15" s="1036"/>
      <c r="I15" s="1036"/>
      <c r="J15" s="1036"/>
      <c r="K15" s="1036"/>
      <c r="L15" s="1036"/>
      <c r="M15" s="1036"/>
      <c r="N15" s="1036"/>
      <c r="O15" s="1036"/>
      <c r="P15" s="1036"/>
    </row>
    <row r="16" spans="1:16" ht="16.5" customHeight="1" x14ac:dyDescent="0.2">
      <c r="A16" s="1036"/>
      <c r="B16" s="1036"/>
      <c r="C16" s="1036"/>
      <c r="D16" s="1036"/>
      <c r="E16" s="1036"/>
      <c r="F16" s="1036"/>
      <c r="G16" s="1036"/>
      <c r="H16" s="1036"/>
      <c r="I16" s="1036"/>
      <c r="J16" s="1036"/>
      <c r="K16" s="1036"/>
      <c r="L16" s="1036"/>
      <c r="M16" s="1036"/>
      <c r="N16" s="1036"/>
      <c r="O16" s="1036"/>
      <c r="P16" s="1036"/>
    </row>
    <row r="17" spans="1:16" ht="16.5" customHeight="1" x14ac:dyDescent="0.2">
      <c r="A17" s="1036"/>
      <c r="B17" s="1036"/>
      <c r="C17" s="1036"/>
      <c r="D17" s="1036"/>
      <c r="E17" s="1036"/>
      <c r="F17" s="1036"/>
      <c r="G17" s="1036"/>
      <c r="H17" s="1036"/>
      <c r="I17" s="1036"/>
      <c r="J17" s="1036"/>
      <c r="K17" s="1036"/>
      <c r="L17" s="1036"/>
      <c r="M17" s="1036"/>
      <c r="N17" s="1036"/>
      <c r="O17" s="1036"/>
      <c r="P17" s="1036"/>
    </row>
    <row r="18" spans="1:16" ht="16.5" customHeight="1" x14ac:dyDescent="0.2">
      <c r="A18" s="1036"/>
      <c r="B18" s="1036"/>
      <c r="C18" s="1036"/>
      <c r="D18" s="1036"/>
      <c r="E18" s="1036"/>
      <c r="F18" s="1036"/>
      <c r="G18" s="1036"/>
      <c r="H18" s="1036"/>
      <c r="I18" s="1036"/>
      <c r="J18" s="1036"/>
      <c r="K18" s="1036"/>
      <c r="L18" s="1036"/>
      <c r="M18" s="1036"/>
      <c r="N18" s="1036"/>
      <c r="O18" s="1036"/>
      <c r="P18" s="1036"/>
    </row>
    <row r="19" spans="1:16" ht="16.5" customHeight="1" x14ac:dyDescent="0.2">
      <c r="A19" s="1036"/>
      <c r="B19" s="1036"/>
      <c r="C19" s="1036"/>
      <c r="D19" s="1036"/>
      <c r="E19" s="1036"/>
      <c r="F19" s="1036"/>
      <c r="G19" s="1036"/>
      <c r="H19" s="1036"/>
      <c r="I19" s="1036"/>
      <c r="J19" s="1036"/>
      <c r="K19" s="1036"/>
      <c r="L19" s="1036"/>
      <c r="M19" s="1036"/>
      <c r="N19" s="1036"/>
      <c r="O19" s="1036"/>
      <c r="P19" s="1036"/>
    </row>
    <row r="20" spans="1:16" ht="16.5" customHeight="1" x14ac:dyDescent="0.2">
      <c r="A20" s="1036"/>
      <c r="B20" s="1036"/>
      <c r="C20" s="1036"/>
      <c r="D20" s="1036"/>
      <c r="E20" s="1036"/>
      <c r="F20" s="1036"/>
      <c r="G20" s="1036"/>
      <c r="H20" s="1036"/>
      <c r="I20" s="1036"/>
      <c r="J20" s="1036"/>
      <c r="K20" s="1036"/>
      <c r="L20" s="1036"/>
      <c r="M20" s="1036"/>
      <c r="N20" s="1036"/>
      <c r="O20" s="1036"/>
      <c r="P20" s="1036"/>
    </row>
    <row r="21" spans="1:16" ht="16.5" customHeight="1" x14ac:dyDescent="0.2">
      <c r="A21" s="1036"/>
      <c r="B21" s="1036"/>
      <c r="C21" s="1036"/>
      <c r="D21" s="1036"/>
      <c r="E21" s="1036"/>
      <c r="F21" s="1036"/>
      <c r="G21" s="1036"/>
      <c r="H21" s="1036"/>
      <c r="I21" s="1036"/>
      <c r="J21" s="1036"/>
      <c r="K21" s="1036"/>
      <c r="L21" s="1036"/>
      <c r="M21" s="1036"/>
      <c r="N21" s="1036"/>
      <c r="O21" s="1036"/>
      <c r="P21" s="1036"/>
    </row>
    <row r="22" spans="1:16" ht="16.5" customHeight="1" x14ac:dyDescent="0.2">
      <c r="A22" s="1036"/>
      <c r="B22" s="1036"/>
      <c r="C22" s="1036"/>
      <c r="D22" s="1036"/>
      <c r="E22" s="1036"/>
      <c r="F22" s="1036"/>
      <c r="G22" s="1036"/>
      <c r="H22" s="1036"/>
      <c r="I22" s="1036"/>
      <c r="J22" s="1036"/>
      <c r="K22" s="1036"/>
      <c r="L22" s="1036"/>
      <c r="M22" s="1036"/>
      <c r="N22" s="1036"/>
      <c r="O22" s="1036"/>
      <c r="P22" s="1036"/>
    </row>
    <row r="23" spans="1:16" ht="16.5" customHeight="1" x14ac:dyDescent="0.2">
      <c r="A23" s="1036"/>
      <c r="B23" s="1036"/>
      <c r="C23" s="1036"/>
      <c r="D23" s="1036"/>
      <c r="E23" s="1036"/>
      <c r="F23" s="1036"/>
      <c r="G23" s="1036"/>
      <c r="H23" s="1036"/>
      <c r="I23" s="1036"/>
      <c r="J23" s="1036"/>
      <c r="K23" s="1036"/>
      <c r="L23" s="1036"/>
      <c r="M23" s="1036"/>
      <c r="N23" s="1036"/>
      <c r="O23" s="1036"/>
      <c r="P23" s="1036"/>
    </row>
    <row r="24" spans="1:16" ht="16.5" customHeight="1" x14ac:dyDescent="0.2">
      <c r="A24" s="1036"/>
      <c r="B24" s="1036"/>
      <c r="C24" s="1036"/>
      <c r="D24" s="1036"/>
      <c r="E24" s="1036"/>
      <c r="F24" s="1036"/>
      <c r="G24" s="1036"/>
      <c r="H24" s="1036"/>
      <c r="I24" s="1036"/>
      <c r="J24" s="1036"/>
      <c r="K24" s="1036"/>
      <c r="L24" s="1036"/>
      <c r="M24" s="1036"/>
      <c r="N24" s="1036"/>
      <c r="O24" s="1036"/>
      <c r="P24" s="1036"/>
    </row>
    <row r="25" spans="1:16" ht="16.5" customHeight="1" x14ac:dyDescent="0.2">
      <c r="A25" s="1036"/>
      <c r="B25" s="1036"/>
      <c r="C25" s="1036"/>
      <c r="D25" s="1036"/>
      <c r="E25" s="1036"/>
      <c r="F25" s="1036"/>
      <c r="G25" s="1036"/>
      <c r="H25" s="1036"/>
      <c r="I25" s="1036"/>
      <c r="J25" s="1036"/>
      <c r="K25" s="1036"/>
      <c r="L25" s="1036"/>
      <c r="M25" s="1036"/>
      <c r="N25" s="1036"/>
      <c r="O25" s="1036"/>
      <c r="P25" s="1036"/>
    </row>
    <row r="26" spans="1:16" ht="16.5" customHeight="1" x14ac:dyDescent="0.2">
      <c r="A26" s="1036"/>
      <c r="B26" s="1036"/>
      <c r="C26" s="1036"/>
      <c r="D26" s="1036"/>
      <c r="E26" s="1036"/>
      <c r="F26" s="1036"/>
      <c r="G26" s="1036"/>
      <c r="H26" s="1036"/>
      <c r="I26" s="1036"/>
      <c r="J26" s="1036"/>
      <c r="K26" s="1036"/>
      <c r="L26" s="1036"/>
      <c r="M26" s="1036"/>
      <c r="N26" s="1036"/>
      <c r="O26" s="1036"/>
      <c r="P26" s="1036"/>
    </row>
    <row r="27" spans="1:16" ht="16.5" customHeight="1" x14ac:dyDescent="0.2">
      <c r="A27" s="1036"/>
      <c r="B27" s="1036"/>
      <c r="C27" s="1036"/>
      <c r="D27" s="1036"/>
      <c r="E27" s="1036"/>
      <c r="F27" s="1036"/>
      <c r="G27" s="1036"/>
      <c r="H27" s="1036"/>
      <c r="I27" s="1036"/>
      <c r="J27" s="1036"/>
      <c r="K27" s="1036"/>
      <c r="L27" s="1036"/>
      <c r="M27" s="1036"/>
      <c r="N27" s="1036"/>
      <c r="O27" s="1036"/>
      <c r="P27" s="1036"/>
    </row>
    <row r="28" spans="1:16" ht="16.5" customHeight="1" x14ac:dyDescent="0.2">
      <c r="A28" s="1036"/>
      <c r="B28" s="1036"/>
      <c r="C28" s="1036"/>
      <c r="D28" s="1036"/>
      <c r="E28" s="1036"/>
      <c r="F28" s="1036"/>
      <c r="G28" s="1036"/>
      <c r="H28" s="1036"/>
      <c r="I28" s="1036"/>
      <c r="J28" s="1036"/>
      <c r="K28" s="1036"/>
      <c r="L28" s="1036"/>
      <c r="M28" s="1036"/>
      <c r="N28" s="1036"/>
      <c r="O28" s="1036"/>
      <c r="P28" s="1036"/>
    </row>
    <row r="29" spans="1:16" ht="16.5" customHeight="1" x14ac:dyDescent="0.2">
      <c r="A29" s="1036"/>
      <c r="B29" s="1036"/>
      <c r="C29" s="1036"/>
      <c r="D29" s="1036"/>
      <c r="E29" s="1036"/>
      <c r="F29" s="1036"/>
      <c r="G29" s="1036"/>
      <c r="H29" s="1036"/>
      <c r="I29" s="1036"/>
      <c r="J29" s="1036"/>
      <c r="K29" s="1036"/>
      <c r="L29" s="1036"/>
      <c r="M29" s="1036"/>
      <c r="N29" s="1036"/>
      <c r="O29" s="1036"/>
      <c r="P29" s="1036"/>
    </row>
    <row r="30" spans="1:16" ht="16.5" customHeight="1" x14ac:dyDescent="0.2">
      <c r="A30" s="1036"/>
      <c r="B30" s="1036"/>
      <c r="C30" s="1036"/>
      <c r="D30" s="1036"/>
      <c r="E30" s="1036"/>
      <c r="F30" s="1036"/>
      <c r="G30" s="1036"/>
      <c r="H30" s="1036"/>
      <c r="I30" s="1036"/>
      <c r="J30" s="1036"/>
      <c r="K30" s="1036"/>
      <c r="L30" s="1036"/>
      <c r="M30" s="1036"/>
      <c r="N30" s="1036"/>
      <c r="O30" s="1036"/>
      <c r="P30" s="1036"/>
    </row>
    <row r="31" spans="1:16" ht="16.5" customHeight="1" x14ac:dyDescent="0.2">
      <c r="A31" s="1036"/>
      <c r="B31" s="1036"/>
      <c r="C31" s="1036"/>
      <c r="D31" s="1036"/>
      <c r="E31" s="1036"/>
      <c r="F31" s="1036"/>
      <c r="G31" s="1036"/>
      <c r="H31" s="1036"/>
      <c r="I31" s="1036"/>
      <c r="J31" s="1036"/>
      <c r="K31" s="1036"/>
      <c r="L31" s="1036"/>
      <c r="M31" s="1036"/>
      <c r="N31" s="1036"/>
      <c r="O31" s="1036"/>
      <c r="P31" s="1036"/>
    </row>
    <row r="32" spans="1:16" ht="31.5" customHeight="1" thickBot="1" x14ac:dyDescent="0.25">
      <c r="A32" s="1036"/>
      <c r="B32" s="1036"/>
      <c r="C32" s="1036"/>
      <c r="D32" s="1036"/>
      <c r="E32" s="1036"/>
      <c r="F32" s="1036"/>
      <c r="G32" s="1036"/>
      <c r="H32" s="1036"/>
      <c r="I32" s="1036"/>
      <c r="J32" s="1038" t="s">
        <v>480</v>
      </c>
      <c r="K32" s="1036"/>
      <c r="L32" s="1036"/>
      <c r="M32" s="1036"/>
      <c r="N32" s="1036"/>
      <c r="O32" s="1036"/>
      <c r="P32" s="1036"/>
    </row>
    <row r="33" spans="1:16" ht="39" customHeight="1" thickBot="1" x14ac:dyDescent="0.25">
      <c r="A33" s="1036"/>
      <c r="B33" s="1039" t="s">
        <v>485</v>
      </c>
      <c r="C33" s="1040"/>
      <c r="D33" s="1040"/>
      <c r="E33" s="1041" t="s">
        <v>481</v>
      </c>
      <c r="F33" s="1042" t="s">
        <v>3</v>
      </c>
      <c r="G33" s="1043" t="s">
        <v>4</v>
      </c>
      <c r="H33" s="1043" t="s">
        <v>5</v>
      </c>
      <c r="I33" s="1043" t="s">
        <v>6</v>
      </c>
      <c r="J33" s="1044" t="s">
        <v>7</v>
      </c>
      <c r="K33" s="1036"/>
      <c r="L33" s="1036"/>
      <c r="M33" s="1036"/>
      <c r="N33" s="1036"/>
      <c r="O33" s="1036"/>
      <c r="P33" s="1036"/>
    </row>
    <row r="34" spans="1:16" ht="39" customHeight="1" x14ac:dyDescent="0.2">
      <c r="A34" s="1036"/>
      <c r="B34" s="1045"/>
      <c r="C34" s="1046" t="s">
        <v>486</v>
      </c>
      <c r="D34" s="1046"/>
      <c r="E34" s="1047"/>
      <c r="F34" s="1048">
        <v>6</v>
      </c>
      <c r="G34" s="1049">
        <v>5.52</v>
      </c>
      <c r="H34" s="1049">
        <v>5.41</v>
      </c>
      <c r="I34" s="1049">
        <v>5.16</v>
      </c>
      <c r="J34" s="1050">
        <v>5</v>
      </c>
      <c r="K34" s="1036"/>
      <c r="L34" s="1036"/>
      <c r="M34" s="1036"/>
      <c r="N34" s="1036"/>
      <c r="O34" s="1036"/>
      <c r="P34" s="1036"/>
    </row>
    <row r="35" spans="1:16" ht="39" customHeight="1" x14ac:dyDescent="0.2">
      <c r="A35" s="1036"/>
      <c r="B35" s="1051"/>
      <c r="C35" s="1052" t="s">
        <v>487</v>
      </c>
      <c r="D35" s="1053"/>
      <c r="E35" s="1054"/>
      <c r="F35" s="1055">
        <v>3.22</v>
      </c>
      <c r="G35" s="1056">
        <v>3.51</v>
      </c>
      <c r="H35" s="1056">
        <v>3.36</v>
      </c>
      <c r="I35" s="1056">
        <v>3.46</v>
      </c>
      <c r="J35" s="1057">
        <v>4.79</v>
      </c>
      <c r="K35" s="1036"/>
      <c r="L35" s="1036"/>
      <c r="M35" s="1036"/>
      <c r="N35" s="1036"/>
      <c r="O35" s="1036"/>
      <c r="P35" s="1036"/>
    </row>
    <row r="36" spans="1:16" ht="39" customHeight="1" x14ac:dyDescent="0.2">
      <c r="A36" s="1036"/>
      <c r="B36" s="1051"/>
      <c r="C36" s="1052" t="s">
        <v>488</v>
      </c>
      <c r="D36" s="1053"/>
      <c r="E36" s="1054"/>
      <c r="F36" s="1055">
        <v>3.05</v>
      </c>
      <c r="G36" s="1056">
        <v>5.25</v>
      </c>
      <c r="H36" s="1056">
        <v>4.76</v>
      </c>
      <c r="I36" s="1056">
        <v>3.39</v>
      </c>
      <c r="J36" s="1057">
        <v>2.99</v>
      </c>
      <c r="K36" s="1036"/>
      <c r="L36" s="1036"/>
      <c r="M36" s="1036"/>
      <c r="N36" s="1036"/>
      <c r="O36" s="1036"/>
      <c r="P36" s="1036"/>
    </row>
    <row r="37" spans="1:16" ht="39" customHeight="1" x14ac:dyDescent="0.2">
      <c r="A37" s="1036"/>
      <c r="B37" s="1051"/>
      <c r="C37" s="1052" t="s">
        <v>489</v>
      </c>
      <c r="D37" s="1053"/>
      <c r="E37" s="1054"/>
      <c r="F37" s="1055">
        <v>1.1499999999999999</v>
      </c>
      <c r="G37" s="1056">
        <v>1.1499999999999999</v>
      </c>
      <c r="H37" s="1056">
        <v>1.58</v>
      </c>
      <c r="I37" s="1056">
        <v>1.26</v>
      </c>
      <c r="J37" s="1057">
        <v>1.46</v>
      </c>
      <c r="K37" s="1036"/>
      <c r="L37" s="1036"/>
      <c r="M37" s="1036"/>
      <c r="N37" s="1036"/>
      <c r="O37" s="1036"/>
      <c r="P37" s="1036"/>
    </row>
    <row r="38" spans="1:16" ht="39" customHeight="1" x14ac:dyDescent="0.2">
      <c r="A38" s="1036"/>
      <c r="B38" s="1051"/>
      <c r="C38" s="1052" t="s">
        <v>490</v>
      </c>
      <c r="D38" s="1053"/>
      <c r="E38" s="1054"/>
      <c r="F38" s="1055">
        <v>0.85</v>
      </c>
      <c r="G38" s="1056">
        <v>0.36</v>
      </c>
      <c r="H38" s="1056">
        <v>0.31</v>
      </c>
      <c r="I38" s="1056">
        <v>0.3</v>
      </c>
      <c r="J38" s="1057">
        <v>0.43</v>
      </c>
      <c r="K38" s="1036"/>
      <c r="L38" s="1036"/>
      <c r="M38" s="1036"/>
      <c r="N38" s="1036"/>
      <c r="O38" s="1036"/>
      <c r="P38" s="1036"/>
    </row>
    <row r="39" spans="1:16" ht="39" customHeight="1" x14ac:dyDescent="0.2">
      <c r="A39" s="1036"/>
      <c r="B39" s="1051"/>
      <c r="C39" s="1052" t="s">
        <v>491</v>
      </c>
      <c r="D39" s="1053"/>
      <c r="E39" s="1054"/>
      <c r="F39" s="1055">
        <v>0.22</v>
      </c>
      <c r="G39" s="1056">
        <v>0.21</v>
      </c>
      <c r="H39" s="1056">
        <v>0.23</v>
      </c>
      <c r="I39" s="1056">
        <v>0.24</v>
      </c>
      <c r="J39" s="1057">
        <v>0.27</v>
      </c>
      <c r="K39" s="1036"/>
      <c r="L39" s="1036"/>
      <c r="M39" s="1036"/>
      <c r="N39" s="1036"/>
      <c r="O39" s="1036"/>
      <c r="P39" s="1036"/>
    </row>
    <row r="40" spans="1:16" ht="39" customHeight="1" x14ac:dyDescent="0.2">
      <c r="A40" s="1036"/>
      <c r="B40" s="1051"/>
      <c r="C40" s="1052" t="s">
        <v>492</v>
      </c>
      <c r="D40" s="1053"/>
      <c r="E40" s="1054"/>
      <c r="F40" s="1055">
        <v>0.48</v>
      </c>
      <c r="G40" s="1056">
        <v>0.21</v>
      </c>
      <c r="H40" s="1056">
        <v>0.28000000000000003</v>
      </c>
      <c r="I40" s="1056">
        <v>0.17</v>
      </c>
      <c r="J40" s="1057">
        <v>0.03</v>
      </c>
      <c r="K40" s="1036"/>
      <c r="L40" s="1036"/>
      <c r="M40" s="1036"/>
      <c r="N40" s="1036"/>
      <c r="O40" s="1036"/>
      <c r="P40" s="1036"/>
    </row>
    <row r="41" spans="1:16" ht="39" customHeight="1" x14ac:dyDescent="0.2">
      <c r="A41" s="1036"/>
      <c r="B41" s="1051"/>
      <c r="C41" s="1052" t="s">
        <v>493</v>
      </c>
      <c r="D41" s="1053"/>
      <c r="E41" s="1054"/>
      <c r="F41" s="1055">
        <v>0</v>
      </c>
      <c r="G41" s="1056">
        <v>0</v>
      </c>
      <c r="H41" s="1056">
        <v>0</v>
      </c>
      <c r="I41" s="1056">
        <v>0</v>
      </c>
      <c r="J41" s="1057">
        <v>0</v>
      </c>
      <c r="K41" s="1036"/>
      <c r="L41" s="1036"/>
      <c r="M41" s="1036"/>
      <c r="N41" s="1036"/>
      <c r="O41" s="1036"/>
      <c r="P41" s="1036"/>
    </row>
    <row r="42" spans="1:16" ht="39" customHeight="1" x14ac:dyDescent="0.2">
      <c r="A42" s="1036"/>
      <c r="B42" s="1058"/>
      <c r="C42" s="1052" t="s">
        <v>494</v>
      </c>
      <c r="D42" s="1053"/>
      <c r="E42" s="1054"/>
      <c r="F42" s="1055" t="s">
        <v>443</v>
      </c>
      <c r="G42" s="1056" t="s">
        <v>443</v>
      </c>
      <c r="H42" s="1056" t="s">
        <v>443</v>
      </c>
      <c r="I42" s="1056" t="s">
        <v>443</v>
      </c>
      <c r="J42" s="1057" t="s">
        <v>443</v>
      </c>
      <c r="K42" s="1036"/>
      <c r="L42" s="1036"/>
      <c r="M42" s="1036"/>
      <c r="N42" s="1036"/>
      <c r="O42" s="1036"/>
      <c r="P42" s="1036"/>
    </row>
    <row r="43" spans="1:16" ht="39" customHeight="1" thickBot="1" x14ac:dyDescent="0.25">
      <c r="A43" s="1036"/>
      <c r="B43" s="1059"/>
      <c r="C43" s="1060" t="s">
        <v>495</v>
      </c>
      <c r="D43" s="1061"/>
      <c r="E43" s="1062"/>
      <c r="F43" s="1063">
        <v>0</v>
      </c>
      <c r="G43" s="1064">
        <v>0</v>
      </c>
      <c r="H43" s="1064">
        <v>0</v>
      </c>
      <c r="I43" s="1064">
        <v>0</v>
      </c>
      <c r="J43" s="1065">
        <v>0</v>
      </c>
      <c r="K43" s="1036"/>
      <c r="L43" s="1036"/>
      <c r="M43" s="1036"/>
      <c r="N43" s="1036"/>
      <c r="O43" s="1036"/>
      <c r="P43" s="1036"/>
    </row>
    <row r="44" spans="1:16" ht="39" customHeight="1" x14ac:dyDescent="0.2">
      <c r="A44" s="1036"/>
      <c r="B44" s="1066"/>
      <c r="C44" s="1067"/>
      <c r="D44" s="1068"/>
      <c r="E44" s="1068"/>
      <c r="F44" s="1069"/>
      <c r="G44" s="1069"/>
      <c r="H44" s="1069"/>
      <c r="I44" s="1069"/>
      <c r="J44" s="1069"/>
      <c r="K44" s="1036"/>
      <c r="L44" s="1036"/>
      <c r="M44" s="1036"/>
      <c r="N44" s="1036"/>
      <c r="O44" s="1036"/>
      <c r="P44" s="1036"/>
    </row>
    <row r="45" spans="1:16" ht="16.2" x14ac:dyDescent="0.2">
      <c r="A45" s="1036"/>
      <c r="B45" s="1036"/>
      <c r="C45" s="1036"/>
      <c r="D45" s="1036"/>
      <c r="E45" s="1036"/>
      <c r="F45" s="1036"/>
      <c r="G45" s="1036"/>
      <c r="H45" s="1036"/>
      <c r="I45" s="1036"/>
      <c r="J45" s="1036"/>
      <c r="K45" s="1036"/>
      <c r="L45" s="1036"/>
      <c r="M45" s="1036"/>
      <c r="N45" s="1036"/>
      <c r="O45" s="1036"/>
      <c r="P45" s="1036"/>
    </row>
  </sheetData>
  <sheetProtection algorithmName="SHA-512" hashValue="XMImDBmsDJLNKidEhUjbq9jnl7/f+aLVqfvM7NAkbfPg5Pvn6Tqx4fgF3eUTHYiwZtIeegTViKJ+0Gko0dqCsA==" saltValue="z33K2plZtdE9K8eVMJm9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60" zoomScaleNormal="60" zoomScaleSheetLayoutView="55" workbookViewId="0"/>
  </sheetViews>
  <sheetFormatPr defaultColWidth="0" defaultRowHeight="12.6" customHeight="1" zeroHeight="1" x14ac:dyDescent="0.2"/>
  <cols>
    <col min="1" max="1" width="6.6640625" style="1071" customWidth="1"/>
    <col min="2" max="3" width="10.88671875" style="1071" customWidth="1"/>
    <col min="4" max="4" width="10" style="1071" customWidth="1"/>
    <col min="5" max="10" width="11" style="1071" customWidth="1"/>
    <col min="11" max="15" width="13.109375" style="1071" customWidth="1"/>
    <col min="16" max="21" width="11.44140625" style="1071" customWidth="1"/>
    <col min="22" max="16384" width="0" style="1071" hidden="1"/>
  </cols>
  <sheetData>
    <row r="1" spans="1:21" ht="13.5" customHeight="1" x14ac:dyDescent="0.2">
      <c r="A1" s="1070"/>
      <c r="B1" s="1070"/>
      <c r="C1" s="1070"/>
      <c r="D1" s="1070"/>
      <c r="E1" s="1070"/>
      <c r="F1" s="1070"/>
      <c r="G1" s="1070"/>
      <c r="H1" s="1070"/>
      <c r="I1" s="1070"/>
      <c r="J1" s="1070"/>
      <c r="K1" s="1070"/>
      <c r="L1" s="1070"/>
      <c r="M1" s="1070"/>
      <c r="N1" s="1070"/>
      <c r="O1" s="1070"/>
      <c r="P1" s="1070"/>
      <c r="Q1" s="1070"/>
      <c r="R1" s="1070"/>
      <c r="S1" s="1070"/>
      <c r="T1" s="1070"/>
      <c r="U1" s="1070"/>
    </row>
    <row r="2" spans="1:21" ht="13.5" customHeight="1" x14ac:dyDescent="0.2">
      <c r="A2" s="1070"/>
      <c r="B2" s="1070"/>
      <c r="C2" s="1070"/>
      <c r="D2" s="1070"/>
      <c r="E2" s="1070"/>
      <c r="F2" s="1070"/>
      <c r="G2" s="1070"/>
      <c r="H2" s="1070"/>
      <c r="I2" s="1070"/>
      <c r="J2" s="1070"/>
      <c r="K2" s="1070"/>
      <c r="L2" s="1070"/>
      <c r="M2" s="1070"/>
      <c r="N2" s="1070"/>
      <c r="O2" s="1070"/>
      <c r="P2" s="1070"/>
      <c r="Q2" s="1070"/>
      <c r="R2" s="1070"/>
      <c r="S2" s="1070"/>
      <c r="T2" s="1070"/>
      <c r="U2" s="1070"/>
    </row>
    <row r="3" spans="1:21" ht="13.5" customHeight="1" x14ac:dyDescent="0.2">
      <c r="A3" s="1070"/>
      <c r="B3" s="1070"/>
      <c r="C3" s="1070"/>
      <c r="D3" s="1070"/>
      <c r="E3" s="1070"/>
      <c r="F3" s="1070"/>
      <c r="G3" s="1070"/>
      <c r="H3" s="1070"/>
      <c r="I3" s="1070"/>
      <c r="J3" s="1070"/>
      <c r="K3" s="1070"/>
      <c r="L3" s="1070"/>
      <c r="M3" s="1070"/>
      <c r="N3" s="1070"/>
      <c r="O3" s="1070"/>
      <c r="P3" s="1070"/>
      <c r="Q3" s="1070"/>
      <c r="R3" s="1070"/>
      <c r="S3" s="1070"/>
      <c r="T3" s="1070"/>
      <c r="U3" s="1070"/>
    </row>
    <row r="4" spans="1:21" ht="13.5" customHeight="1" x14ac:dyDescent="0.2">
      <c r="A4" s="1070"/>
      <c r="B4" s="1070"/>
      <c r="C4" s="1070"/>
      <c r="D4" s="1070"/>
      <c r="E4" s="1070"/>
      <c r="F4" s="1070"/>
      <c r="G4" s="1070"/>
      <c r="H4" s="1070"/>
      <c r="I4" s="1070"/>
      <c r="J4" s="1070"/>
      <c r="K4" s="1070"/>
      <c r="L4" s="1070"/>
      <c r="M4" s="1070"/>
      <c r="N4" s="1070"/>
      <c r="O4" s="1070"/>
      <c r="P4" s="1070"/>
      <c r="Q4" s="1070"/>
      <c r="R4" s="1070"/>
      <c r="S4" s="1070"/>
      <c r="T4" s="1070"/>
      <c r="U4" s="1070"/>
    </row>
    <row r="5" spans="1:21" ht="13.5" customHeight="1" x14ac:dyDescent="0.2">
      <c r="A5" s="1070"/>
      <c r="B5" s="1070"/>
      <c r="C5" s="1070"/>
      <c r="D5" s="1070"/>
      <c r="E5" s="1070"/>
      <c r="F5" s="1070"/>
      <c r="G5" s="1070"/>
      <c r="H5" s="1070"/>
      <c r="I5" s="1070"/>
      <c r="J5" s="1070"/>
      <c r="K5" s="1070"/>
      <c r="L5" s="1070"/>
      <c r="M5" s="1070"/>
      <c r="N5" s="1070"/>
      <c r="O5" s="1070"/>
      <c r="P5" s="1070"/>
      <c r="Q5" s="1070"/>
      <c r="R5" s="1070"/>
      <c r="S5" s="1070"/>
      <c r="T5" s="1070"/>
      <c r="U5" s="1070"/>
    </row>
    <row r="6" spans="1:21" ht="13.5" customHeight="1" x14ac:dyDescent="0.2">
      <c r="A6" s="1070"/>
      <c r="B6" s="1070"/>
      <c r="C6" s="1070"/>
      <c r="D6" s="1070"/>
      <c r="E6" s="1070"/>
      <c r="F6" s="1070"/>
      <c r="G6" s="1070"/>
      <c r="H6" s="1070"/>
      <c r="I6" s="1070"/>
      <c r="J6" s="1070"/>
      <c r="K6" s="1070"/>
      <c r="L6" s="1070"/>
      <c r="M6" s="1070"/>
      <c r="N6" s="1070"/>
      <c r="O6" s="1070"/>
      <c r="P6" s="1070"/>
      <c r="Q6" s="1070"/>
      <c r="R6" s="1070"/>
      <c r="S6" s="1070"/>
      <c r="T6" s="1070"/>
      <c r="U6" s="1070"/>
    </row>
    <row r="7" spans="1:21" ht="13.5" customHeight="1" x14ac:dyDescent="0.2">
      <c r="A7" s="1070"/>
      <c r="B7" s="1070"/>
      <c r="C7" s="1070"/>
      <c r="D7" s="1070"/>
      <c r="E7" s="1070"/>
      <c r="F7" s="1070"/>
      <c r="G7" s="1070"/>
      <c r="H7" s="1070"/>
      <c r="I7" s="1070"/>
      <c r="J7" s="1070"/>
      <c r="K7" s="1070"/>
      <c r="L7" s="1070"/>
      <c r="M7" s="1070"/>
      <c r="N7" s="1070"/>
      <c r="O7" s="1070"/>
      <c r="P7" s="1070"/>
      <c r="Q7" s="1070"/>
      <c r="R7" s="1070"/>
      <c r="S7" s="1070"/>
      <c r="T7" s="1070"/>
      <c r="U7" s="1070"/>
    </row>
    <row r="8" spans="1:21" ht="13.5" customHeight="1" x14ac:dyDescent="0.2">
      <c r="A8" s="1070"/>
      <c r="B8" s="1070"/>
      <c r="C8" s="1070"/>
      <c r="D8" s="1070"/>
      <c r="E8" s="1070"/>
      <c r="F8" s="1070"/>
      <c r="G8" s="1070"/>
      <c r="H8" s="1070"/>
      <c r="I8" s="1070"/>
      <c r="J8" s="1070"/>
      <c r="K8" s="1070"/>
      <c r="L8" s="1070"/>
      <c r="M8" s="1070"/>
      <c r="N8" s="1070"/>
      <c r="O8" s="1070"/>
      <c r="P8" s="1070"/>
      <c r="Q8" s="1070"/>
      <c r="R8" s="1070"/>
      <c r="S8" s="1070"/>
      <c r="T8" s="1070"/>
      <c r="U8" s="1070"/>
    </row>
    <row r="9" spans="1:21" ht="13.5" customHeight="1" x14ac:dyDescent="0.2">
      <c r="A9" s="1070"/>
      <c r="B9" s="1070"/>
      <c r="C9" s="1070"/>
      <c r="D9" s="1070"/>
      <c r="E9" s="1070"/>
      <c r="F9" s="1070"/>
      <c r="G9" s="1070"/>
      <c r="H9" s="1070"/>
      <c r="I9" s="1070"/>
      <c r="J9" s="1070"/>
      <c r="K9" s="1070"/>
      <c r="L9" s="1070"/>
      <c r="M9" s="1070"/>
      <c r="N9" s="1070"/>
      <c r="O9" s="1070"/>
      <c r="P9" s="1070"/>
      <c r="Q9" s="1070"/>
      <c r="R9" s="1070"/>
      <c r="S9" s="1070"/>
      <c r="T9" s="1070"/>
      <c r="U9" s="1070"/>
    </row>
    <row r="10" spans="1:21" ht="13.5" customHeight="1" x14ac:dyDescent="0.2">
      <c r="A10" s="1070"/>
      <c r="B10" s="1070"/>
      <c r="C10" s="1070"/>
      <c r="D10" s="1070"/>
      <c r="E10" s="1070"/>
      <c r="F10" s="1070"/>
      <c r="G10" s="1070"/>
      <c r="H10" s="1070"/>
      <c r="I10" s="1070"/>
      <c r="J10" s="1070"/>
      <c r="K10" s="1070"/>
      <c r="L10" s="1070"/>
      <c r="M10" s="1070"/>
      <c r="N10" s="1070"/>
      <c r="O10" s="1070"/>
      <c r="P10" s="1070"/>
      <c r="Q10" s="1070"/>
      <c r="R10" s="1070"/>
      <c r="S10" s="1070"/>
      <c r="T10" s="1070"/>
      <c r="U10" s="1070"/>
    </row>
    <row r="11" spans="1:21" ht="13.5" customHeight="1" x14ac:dyDescent="0.2">
      <c r="A11" s="1070"/>
      <c r="B11" s="1070"/>
      <c r="C11" s="1070"/>
      <c r="D11" s="1070"/>
      <c r="E11" s="1070"/>
      <c r="F11" s="1070"/>
      <c r="G11" s="1070"/>
      <c r="H11" s="1070"/>
      <c r="I11" s="1070"/>
      <c r="J11" s="1070"/>
      <c r="K11" s="1070"/>
      <c r="L11" s="1070"/>
      <c r="M11" s="1070"/>
      <c r="N11" s="1070"/>
      <c r="O11" s="1070"/>
      <c r="P11" s="1070"/>
      <c r="Q11" s="1070"/>
      <c r="R11" s="1070"/>
      <c r="S11" s="1070"/>
      <c r="T11" s="1070"/>
      <c r="U11" s="1070"/>
    </row>
    <row r="12" spans="1:21" ht="13.5" customHeight="1" x14ac:dyDescent="0.2">
      <c r="A12" s="1070"/>
      <c r="B12" s="1070"/>
      <c r="C12" s="1070"/>
      <c r="D12" s="1070"/>
      <c r="E12" s="1070"/>
      <c r="F12" s="1070"/>
      <c r="G12" s="1070"/>
      <c r="H12" s="1070"/>
      <c r="I12" s="1070"/>
      <c r="J12" s="1070"/>
      <c r="K12" s="1070"/>
      <c r="L12" s="1070"/>
      <c r="M12" s="1070"/>
      <c r="N12" s="1070"/>
      <c r="O12" s="1070"/>
      <c r="P12" s="1070"/>
      <c r="Q12" s="1070"/>
      <c r="R12" s="1070"/>
      <c r="S12" s="1070"/>
      <c r="T12" s="1070"/>
      <c r="U12" s="1070"/>
    </row>
    <row r="13" spans="1:21" ht="13.5" customHeight="1" x14ac:dyDescent="0.2">
      <c r="A13" s="1070"/>
      <c r="B13" s="1070"/>
      <c r="C13" s="1070"/>
      <c r="D13" s="1070"/>
      <c r="E13" s="1070"/>
      <c r="F13" s="1070"/>
      <c r="G13" s="1070"/>
      <c r="H13" s="1070"/>
      <c r="I13" s="1070"/>
      <c r="J13" s="1070"/>
      <c r="K13" s="1070"/>
      <c r="L13" s="1070"/>
      <c r="M13" s="1070"/>
      <c r="N13" s="1070"/>
      <c r="O13" s="1070"/>
      <c r="P13" s="1070"/>
      <c r="Q13" s="1070"/>
      <c r="R13" s="1070"/>
      <c r="S13" s="1070"/>
      <c r="T13" s="1070"/>
      <c r="U13" s="1070"/>
    </row>
    <row r="14" spans="1:21" ht="13.5" customHeight="1" x14ac:dyDescent="0.2">
      <c r="A14" s="1070"/>
      <c r="B14" s="1070"/>
      <c r="C14" s="1070"/>
      <c r="D14" s="1070"/>
      <c r="E14" s="1070"/>
      <c r="F14" s="1070"/>
      <c r="G14" s="1070"/>
      <c r="H14" s="1070"/>
      <c r="I14" s="1070"/>
      <c r="J14" s="1070"/>
      <c r="K14" s="1070"/>
      <c r="L14" s="1070"/>
      <c r="M14" s="1070"/>
      <c r="N14" s="1070"/>
      <c r="O14" s="1070"/>
      <c r="P14" s="1070"/>
      <c r="Q14" s="1070"/>
      <c r="R14" s="1070"/>
      <c r="S14" s="1070"/>
      <c r="T14" s="1070"/>
      <c r="U14" s="1070"/>
    </row>
    <row r="15" spans="1:21" ht="13.5" customHeight="1" x14ac:dyDescent="0.2">
      <c r="A15" s="1070"/>
      <c r="B15" s="1070"/>
      <c r="C15" s="1070"/>
      <c r="D15" s="1070"/>
      <c r="E15" s="1070"/>
      <c r="F15" s="1070"/>
      <c r="G15" s="1070"/>
      <c r="H15" s="1070"/>
      <c r="I15" s="1070"/>
      <c r="J15" s="1070"/>
      <c r="K15" s="1070"/>
      <c r="L15" s="1070"/>
      <c r="M15" s="1070"/>
      <c r="N15" s="1070"/>
      <c r="O15" s="1070"/>
      <c r="P15" s="1070"/>
      <c r="Q15" s="1070"/>
      <c r="R15" s="1070"/>
      <c r="S15" s="1070"/>
      <c r="T15" s="1070"/>
      <c r="U15" s="1070"/>
    </row>
    <row r="16" spans="1:21" ht="13.5" customHeight="1" x14ac:dyDescent="0.2">
      <c r="A16" s="1070"/>
      <c r="B16" s="1070"/>
      <c r="C16" s="1070"/>
      <c r="D16" s="1070"/>
      <c r="E16" s="1070"/>
      <c r="F16" s="1070"/>
      <c r="G16" s="1070"/>
      <c r="H16" s="1070"/>
      <c r="I16" s="1070"/>
      <c r="J16" s="1070"/>
      <c r="K16" s="1070"/>
      <c r="L16" s="1070"/>
      <c r="M16" s="1070"/>
      <c r="N16" s="1070"/>
      <c r="O16" s="1070"/>
      <c r="P16" s="1070"/>
      <c r="Q16" s="1070"/>
      <c r="R16" s="1070"/>
      <c r="S16" s="1070"/>
      <c r="T16" s="1070"/>
      <c r="U16" s="1070"/>
    </row>
    <row r="17" spans="1:21" ht="13.5" customHeight="1" x14ac:dyDescent="0.2">
      <c r="A17" s="1070"/>
      <c r="B17" s="1070"/>
      <c r="C17" s="1070"/>
      <c r="D17" s="1070"/>
      <c r="E17" s="1070"/>
      <c r="F17" s="1070"/>
      <c r="G17" s="1070"/>
      <c r="H17" s="1070"/>
      <c r="I17" s="1070"/>
      <c r="J17" s="1070"/>
      <c r="K17" s="1070"/>
      <c r="L17" s="1070"/>
      <c r="M17" s="1070"/>
      <c r="N17" s="1070"/>
      <c r="O17" s="1070"/>
      <c r="P17" s="1070"/>
      <c r="Q17" s="1070"/>
      <c r="R17" s="1070"/>
      <c r="S17" s="1070"/>
      <c r="T17" s="1070"/>
      <c r="U17" s="1070"/>
    </row>
    <row r="18" spans="1:21" ht="13.5" customHeight="1" x14ac:dyDescent="0.2">
      <c r="A18" s="1070"/>
      <c r="B18" s="1070"/>
      <c r="C18" s="1070"/>
      <c r="D18" s="1070"/>
      <c r="E18" s="1070"/>
      <c r="F18" s="1070"/>
      <c r="G18" s="1070"/>
      <c r="H18" s="1070"/>
      <c r="I18" s="1070"/>
      <c r="J18" s="1070"/>
      <c r="K18" s="1070"/>
      <c r="L18" s="1070"/>
      <c r="M18" s="1070"/>
      <c r="N18" s="1070"/>
      <c r="O18" s="1070"/>
      <c r="P18" s="1070"/>
      <c r="Q18" s="1070"/>
      <c r="R18" s="1070"/>
      <c r="S18" s="1070"/>
      <c r="T18" s="1070"/>
      <c r="U18" s="1070"/>
    </row>
    <row r="19" spans="1:21" ht="13.5" customHeight="1" x14ac:dyDescent="0.2">
      <c r="A19" s="1070"/>
      <c r="B19" s="1070"/>
      <c r="C19" s="1070"/>
      <c r="D19" s="1070"/>
      <c r="E19" s="1070"/>
      <c r="F19" s="1070"/>
      <c r="G19" s="1070"/>
      <c r="H19" s="1070"/>
      <c r="I19" s="1070"/>
      <c r="J19" s="1070"/>
      <c r="K19" s="1070"/>
      <c r="L19" s="1070"/>
      <c r="M19" s="1070"/>
      <c r="N19" s="1070"/>
      <c r="O19" s="1070"/>
      <c r="P19" s="1070"/>
      <c r="Q19" s="1070"/>
      <c r="R19" s="1070"/>
      <c r="S19" s="1070"/>
      <c r="T19" s="1070"/>
      <c r="U19" s="1070"/>
    </row>
    <row r="20" spans="1:21" ht="13.5" customHeight="1" x14ac:dyDescent="0.2">
      <c r="A20" s="1070"/>
      <c r="B20" s="1070"/>
      <c r="C20" s="1070"/>
      <c r="D20" s="1070"/>
      <c r="E20" s="1070"/>
      <c r="F20" s="1070"/>
      <c r="G20" s="1070"/>
      <c r="H20" s="1070"/>
      <c r="I20" s="1070"/>
      <c r="J20" s="1070"/>
      <c r="K20" s="1070"/>
      <c r="L20" s="1070"/>
      <c r="M20" s="1070"/>
      <c r="N20" s="1070"/>
      <c r="O20" s="1070"/>
      <c r="P20" s="1070"/>
      <c r="Q20" s="1070"/>
      <c r="R20" s="1070"/>
      <c r="S20" s="1070"/>
      <c r="T20" s="1070"/>
      <c r="U20" s="1070"/>
    </row>
    <row r="21" spans="1:21" ht="13.5" customHeight="1" x14ac:dyDescent="0.2">
      <c r="A21" s="1070"/>
      <c r="B21" s="1070"/>
      <c r="C21" s="1070"/>
      <c r="D21" s="1070"/>
      <c r="E21" s="1070"/>
      <c r="F21" s="1070"/>
      <c r="G21" s="1070"/>
      <c r="H21" s="1070"/>
      <c r="I21" s="1070"/>
      <c r="J21" s="1070"/>
      <c r="K21" s="1070"/>
      <c r="L21" s="1070"/>
      <c r="M21" s="1070"/>
      <c r="N21" s="1070"/>
      <c r="O21" s="1070"/>
      <c r="P21" s="1070"/>
      <c r="Q21" s="1070"/>
      <c r="R21" s="1070"/>
      <c r="S21" s="1070"/>
      <c r="T21" s="1070"/>
      <c r="U21" s="1070"/>
    </row>
    <row r="22" spans="1:21" ht="13.5" customHeight="1" x14ac:dyDescent="0.2">
      <c r="A22" s="1070"/>
      <c r="B22" s="1070"/>
      <c r="C22" s="1070"/>
      <c r="D22" s="1070"/>
      <c r="E22" s="1070"/>
      <c r="F22" s="1070"/>
      <c r="G22" s="1070"/>
      <c r="H22" s="1070"/>
      <c r="I22" s="1070"/>
      <c r="J22" s="1070"/>
      <c r="K22" s="1070"/>
      <c r="L22" s="1070"/>
      <c r="M22" s="1070"/>
      <c r="N22" s="1070"/>
      <c r="O22" s="1070"/>
      <c r="P22" s="1070"/>
      <c r="Q22" s="1070"/>
      <c r="R22" s="1070"/>
      <c r="S22" s="1070"/>
      <c r="T22" s="1070"/>
      <c r="U22" s="1070"/>
    </row>
    <row r="23" spans="1:21" ht="13.5" customHeight="1" x14ac:dyDescent="0.2">
      <c r="A23" s="1070"/>
      <c r="B23" s="1070"/>
      <c r="C23" s="1070"/>
      <c r="D23" s="1070"/>
      <c r="E23" s="1070"/>
      <c r="F23" s="1070"/>
      <c r="G23" s="1070"/>
      <c r="H23" s="1070"/>
      <c r="I23" s="1070"/>
      <c r="J23" s="1070"/>
      <c r="K23" s="1070"/>
      <c r="L23" s="1070"/>
      <c r="M23" s="1070"/>
      <c r="N23" s="1070"/>
      <c r="O23" s="1070"/>
      <c r="P23" s="1070"/>
      <c r="Q23" s="1070"/>
      <c r="R23" s="1070"/>
      <c r="S23" s="1070"/>
      <c r="T23" s="1070"/>
      <c r="U23" s="1070"/>
    </row>
    <row r="24" spans="1:21" ht="13.5" customHeight="1" x14ac:dyDescent="0.2">
      <c r="A24" s="1070"/>
      <c r="B24" s="1070"/>
      <c r="C24" s="1070"/>
      <c r="D24" s="1070"/>
      <c r="E24" s="1070"/>
      <c r="F24" s="1070"/>
      <c r="G24" s="1070"/>
      <c r="H24" s="1070"/>
      <c r="I24" s="1070"/>
      <c r="J24" s="1070"/>
      <c r="K24" s="1070"/>
      <c r="L24" s="1070"/>
      <c r="M24" s="1070"/>
      <c r="N24" s="1070"/>
      <c r="O24" s="1070"/>
      <c r="P24" s="1070"/>
      <c r="Q24" s="1070"/>
      <c r="R24" s="1070"/>
      <c r="S24" s="1070"/>
      <c r="T24" s="1070"/>
      <c r="U24" s="1070"/>
    </row>
    <row r="25" spans="1:21" ht="13.5" customHeight="1" x14ac:dyDescent="0.2">
      <c r="A25" s="1070"/>
      <c r="B25" s="1070"/>
      <c r="C25" s="1070"/>
      <c r="D25" s="1070"/>
      <c r="E25" s="1070"/>
      <c r="F25" s="1070"/>
      <c r="G25" s="1070"/>
      <c r="H25" s="1070"/>
      <c r="I25" s="1070"/>
      <c r="J25" s="1070"/>
      <c r="K25" s="1070"/>
      <c r="L25" s="1070"/>
      <c r="M25" s="1070"/>
      <c r="N25" s="1070"/>
      <c r="O25" s="1070"/>
      <c r="P25" s="1070"/>
      <c r="Q25" s="1070"/>
      <c r="R25" s="1070"/>
      <c r="S25" s="1070"/>
      <c r="T25" s="1070"/>
      <c r="U25" s="1070"/>
    </row>
    <row r="26" spans="1:21" ht="13.5" customHeight="1" x14ac:dyDescent="0.2">
      <c r="A26" s="1070"/>
      <c r="B26" s="1070"/>
      <c r="C26" s="1070"/>
      <c r="D26" s="1070"/>
      <c r="E26" s="1070"/>
      <c r="F26" s="1070"/>
      <c r="G26" s="1070"/>
      <c r="H26" s="1070"/>
      <c r="I26" s="1070"/>
      <c r="J26" s="1070"/>
      <c r="K26" s="1070"/>
      <c r="L26" s="1070"/>
      <c r="M26" s="1070"/>
      <c r="N26" s="1070"/>
      <c r="O26" s="1070"/>
      <c r="P26" s="1070"/>
      <c r="Q26" s="1070"/>
      <c r="R26" s="1070"/>
      <c r="S26" s="1070"/>
      <c r="T26" s="1070"/>
      <c r="U26" s="1070"/>
    </row>
    <row r="27" spans="1:21" ht="13.5" customHeight="1" x14ac:dyDescent="0.2">
      <c r="A27" s="1070"/>
      <c r="B27" s="1070"/>
      <c r="C27" s="1070"/>
      <c r="D27" s="1070"/>
      <c r="E27" s="1070"/>
      <c r="F27" s="1070"/>
      <c r="G27" s="1070"/>
      <c r="H27" s="1070"/>
      <c r="I27" s="1070"/>
      <c r="J27" s="1070"/>
      <c r="K27" s="1070"/>
      <c r="L27" s="1070"/>
      <c r="M27" s="1070"/>
      <c r="N27" s="1070"/>
      <c r="O27" s="1070"/>
      <c r="P27" s="1070"/>
      <c r="Q27" s="1070"/>
      <c r="R27" s="1070"/>
      <c r="S27" s="1070"/>
      <c r="T27" s="1070"/>
      <c r="U27" s="1070"/>
    </row>
    <row r="28" spans="1:21" ht="13.5" customHeight="1" x14ac:dyDescent="0.2">
      <c r="A28" s="1070"/>
      <c r="B28" s="1070"/>
      <c r="C28" s="1070"/>
      <c r="D28" s="1070"/>
      <c r="E28" s="1070"/>
      <c r="F28" s="1070"/>
      <c r="G28" s="1070"/>
      <c r="H28" s="1070"/>
      <c r="I28" s="1070"/>
      <c r="J28" s="1070"/>
      <c r="K28" s="1070"/>
      <c r="L28" s="1070"/>
      <c r="M28" s="1070"/>
      <c r="N28" s="1070"/>
      <c r="O28" s="1070"/>
      <c r="P28" s="1070"/>
      <c r="Q28" s="1070"/>
      <c r="R28" s="1070"/>
      <c r="S28" s="1070"/>
      <c r="T28" s="1070"/>
      <c r="U28" s="1070"/>
    </row>
    <row r="29" spans="1:21" ht="13.5" customHeight="1" x14ac:dyDescent="0.2">
      <c r="A29" s="1070"/>
      <c r="B29" s="1070"/>
      <c r="C29" s="1070"/>
      <c r="D29" s="1070"/>
      <c r="E29" s="1070"/>
      <c r="F29" s="1070"/>
      <c r="G29" s="1070"/>
      <c r="H29" s="1070"/>
      <c r="I29" s="1070"/>
      <c r="J29" s="1070"/>
      <c r="K29" s="1070"/>
      <c r="L29" s="1070"/>
      <c r="M29" s="1070"/>
      <c r="N29" s="1070"/>
      <c r="O29" s="1070"/>
      <c r="P29" s="1070"/>
      <c r="Q29" s="1070"/>
      <c r="R29" s="1070"/>
      <c r="S29" s="1070"/>
      <c r="T29" s="1070"/>
      <c r="U29" s="1070"/>
    </row>
    <row r="30" spans="1:21" ht="13.5" customHeight="1" x14ac:dyDescent="0.2">
      <c r="A30" s="1070"/>
      <c r="B30" s="1070"/>
      <c r="C30" s="1070"/>
      <c r="D30" s="1070"/>
      <c r="E30" s="1070"/>
      <c r="F30" s="1070"/>
      <c r="G30" s="1070"/>
      <c r="H30" s="1070"/>
      <c r="I30" s="1070"/>
      <c r="J30" s="1070"/>
      <c r="K30" s="1070"/>
      <c r="L30" s="1070"/>
      <c r="M30" s="1070"/>
      <c r="N30" s="1070"/>
      <c r="O30" s="1070"/>
      <c r="P30" s="1070"/>
      <c r="Q30" s="1070"/>
      <c r="R30" s="1070"/>
      <c r="S30" s="1070"/>
      <c r="T30" s="1070"/>
      <c r="U30" s="1070"/>
    </row>
    <row r="31" spans="1:21" ht="13.5" customHeight="1" x14ac:dyDescent="0.2">
      <c r="A31" s="1070"/>
      <c r="B31" s="1070"/>
      <c r="C31" s="1070"/>
      <c r="D31" s="1070"/>
      <c r="E31" s="1070"/>
      <c r="F31" s="1070"/>
      <c r="G31" s="1070"/>
      <c r="H31" s="1070"/>
      <c r="I31" s="1070"/>
      <c r="J31" s="1070"/>
      <c r="K31" s="1070"/>
      <c r="L31" s="1070"/>
      <c r="M31" s="1070"/>
      <c r="N31" s="1070"/>
      <c r="O31" s="1070"/>
      <c r="P31" s="1070"/>
      <c r="Q31" s="1070"/>
      <c r="R31" s="1070"/>
      <c r="S31" s="1070"/>
      <c r="T31" s="1070"/>
      <c r="U31" s="1070"/>
    </row>
    <row r="32" spans="1:21" ht="13.5" customHeight="1" x14ac:dyDescent="0.2">
      <c r="A32" s="1070"/>
      <c r="B32" s="1070"/>
      <c r="C32" s="1070"/>
      <c r="D32" s="1070"/>
      <c r="E32" s="1070"/>
      <c r="F32" s="1070"/>
      <c r="G32" s="1070"/>
      <c r="H32" s="1070"/>
      <c r="I32" s="1070"/>
      <c r="J32" s="1070"/>
      <c r="K32" s="1070"/>
      <c r="L32" s="1070"/>
      <c r="M32" s="1070"/>
      <c r="N32" s="1070"/>
      <c r="O32" s="1070"/>
      <c r="P32" s="1070"/>
      <c r="Q32" s="1070"/>
      <c r="R32" s="1070"/>
      <c r="S32" s="1070"/>
      <c r="T32" s="1070"/>
      <c r="U32" s="1070"/>
    </row>
    <row r="33" spans="1:21" ht="13.5" customHeight="1" x14ac:dyDescent="0.2">
      <c r="A33" s="1070"/>
      <c r="B33" s="1070"/>
      <c r="C33" s="1070"/>
      <c r="D33" s="1070"/>
      <c r="E33" s="1070"/>
      <c r="F33" s="1070"/>
      <c r="G33" s="1070"/>
      <c r="H33" s="1070"/>
      <c r="I33" s="1070"/>
      <c r="J33" s="1070"/>
      <c r="K33" s="1070"/>
      <c r="L33" s="1070"/>
      <c r="M33" s="1070"/>
      <c r="N33" s="1070"/>
      <c r="O33" s="1070"/>
      <c r="P33" s="1070"/>
      <c r="Q33" s="1070"/>
      <c r="R33" s="1070"/>
      <c r="S33" s="1070"/>
      <c r="T33" s="1070"/>
      <c r="U33" s="1070"/>
    </row>
    <row r="34" spans="1:21" ht="13.5" customHeight="1" x14ac:dyDescent="0.2">
      <c r="A34" s="1070"/>
      <c r="B34" s="1070"/>
      <c r="C34" s="1070"/>
      <c r="D34" s="1070"/>
      <c r="E34" s="1070"/>
      <c r="F34" s="1070"/>
      <c r="G34" s="1070"/>
      <c r="H34" s="1070"/>
      <c r="I34" s="1070"/>
      <c r="J34" s="1070"/>
      <c r="K34" s="1070"/>
      <c r="L34" s="1070"/>
      <c r="M34" s="1070"/>
      <c r="N34" s="1070"/>
      <c r="O34" s="1070"/>
      <c r="P34" s="1070"/>
      <c r="Q34" s="1070"/>
      <c r="R34" s="1070"/>
      <c r="S34" s="1070"/>
      <c r="T34" s="1070"/>
      <c r="U34" s="1070"/>
    </row>
    <row r="35" spans="1:21" ht="13.5" customHeight="1" x14ac:dyDescent="0.2">
      <c r="A35" s="1070"/>
      <c r="B35" s="1070"/>
      <c r="C35" s="1070"/>
      <c r="D35" s="1070"/>
      <c r="E35" s="1070"/>
      <c r="F35" s="1070"/>
      <c r="G35" s="1070"/>
      <c r="H35" s="1070"/>
      <c r="I35" s="1070"/>
      <c r="J35" s="1070"/>
      <c r="K35" s="1070"/>
      <c r="L35" s="1070"/>
      <c r="M35" s="1070"/>
      <c r="N35" s="1070"/>
      <c r="O35" s="1070"/>
      <c r="P35" s="1070"/>
      <c r="Q35" s="1070"/>
      <c r="R35" s="1070"/>
      <c r="S35" s="1070"/>
      <c r="T35" s="1070"/>
      <c r="U35" s="1070"/>
    </row>
    <row r="36" spans="1:21" ht="13.5" customHeight="1" x14ac:dyDescent="0.2">
      <c r="A36" s="1070"/>
      <c r="B36" s="1070"/>
      <c r="C36" s="1070"/>
      <c r="D36" s="1070"/>
      <c r="E36" s="1070"/>
      <c r="F36" s="1070"/>
      <c r="G36" s="1070"/>
      <c r="H36" s="1070"/>
      <c r="I36" s="1070"/>
      <c r="J36" s="1070"/>
      <c r="K36" s="1070"/>
      <c r="L36" s="1070"/>
      <c r="M36" s="1070"/>
      <c r="N36" s="1070"/>
      <c r="O36" s="1070"/>
      <c r="P36" s="1070"/>
      <c r="Q36" s="1070"/>
      <c r="R36" s="1070"/>
      <c r="S36" s="1070"/>
      <c r="T36" s="1070"/>
      <c r="U36" s="1070"/>
    </row>
    <row r="37" spans="1:21" ht="13.5" customHeight="1" x14ac:dyDescent="0.2">
      <c r="A37" s="1070"/>
      <c r="B37" s="1070"/>
      <c r="C37" s="1070"/>
      <c r="D37" s="1070"/>
      <c r="E37" s="1070"/>
      <c r="F37" s="1070"/>
      <c r="G37" s="1070"/>
      <c r="H37" s="1070"/>
      <c r="I37" s="1070"/>
      <c r="J37" s="1070"/>
      <c r="K37" s="1070"/>
      <c r="L37" s="1070"/>
      <c r="M37" s="1070"/>
      <c r="N37" s="1070"/>
      <c r="O37" s="1070"/>
      <c r="P37" s="1070"/>
      <c r="Q37" s="1070"/>
      <c r="R37" s="1070"/>
      <c r="S37" s="1070"/>
      <c r="T37" s="1070"/>
      <c r="U37" s="1070"/>
    </row>
    <row r="38" spans="1:21" ht="13.5" customHeight="1" x14ac:dyDescent="0.2">
      <c r="A38" s="1070"/>
      <c r="B38" s="1070"/>
      <c r="C38" s="1070"/>
      <c r="D38" s="1070"/>
      <c r="E38" s="1070"/>
      <c r="F38" s="1070"/>
      <c r="G38" s="1070"/>
      <c r="H38" s="1070"/>
      <c r="I38" s="1070"/>
      <c r="J38" s="1070"/>
      <c r="K38" s="1070"/>
      <c r="L38" s="1070"/>
      <c r="M38" s="1070"/>
      <c r="N38" s="1070"/>
      <c r="O38" s="1070"/>
      <c r="P38" s="1070"/>
      <c r="Q38" s="1070"/>
      <c r="R38" s="1070"/>
      <c r="S38" s="1070"/>
      <c r="T38" s="1070"/>
      <c r="U38" s="1070"/>
    </row>
    <row r="39" spans="1:21" ht="13.5" customHeight="1" x14ac:dyDescent="0.2">
      <c r="A39" s="1070"/>
      <c r="B39" s="1070"/>
      <c r="C39" s="1070"/>
      <c r="D39" s="1070"/>
      <c r="E39" s="1070"/>
      <c r="F39" s="1070"/>
      <c r="G39" s="1070"/>
      <c r="H39" s="1070"/>
      <c r="I39" s="1070"/>
      <c r="J39" s="1070"/>
      <c r="K39" s="1070"/>
      <c r="L39" s="1070"/>
      <c r="M39" s="1070"/>
      <c r="N39" s="1070"/>
      <c r="O39" s="1070"/>
      <c r="P39" s="1070"/>
      <c r="Q39" s="1070"/>
      <c r="R39" s="1070"/>
      <c r="S39" s="1070"/>
      <c r="T39" s="1070"/>
      <c r="U39" s="1070"/>
    </row>
    <row r="40" spans="1:21" ht="13.5" customHeight="1" x14ac:dyDescent="0.2">
      <c r="A40" s="1070"/>
      <c r="B40" s="1070"/>
      <c r="C40" s="1070"/>
      <c r="D40" s="1070"/>
      <c r="E40" s="1070"/>
      <c r="F40" s="1070"/>
      <c r="G40" s="1070"/>
      <c r="H40" s="1070"/>
      <c r="I40" s="1070"/>
      <c r="J40" s="1070"/>
      <c r="K40" s="1070"/>
      <c r="L40" s="1070"/>
      <c r="M40" s="1070"/>
      <c r="N40" s="1070"/>
      <c r="O40" s="1070"/>
      <c r="P40" s="1070"/>
      <c r="Q40" s="1070"/>
      <c r="R40" s="1070"/>
      <c r="S40" s="1070"/>
      <c r="T40" s="1070"/>
      <c r="U40" s="1070"/>
    </row>
    <row r="41" spans="1:21" ht="13.5" customHeight="1" x14ac:dyDescent="0.2">
      <c r="A41" s="1070"/>
      <c r="B41" s="1070"/>
      <c r="C41" s="1070"/>
      <c r="D41" s="1070"/>
      <c r="E41" s="1070"/>
      <c r="F41" s="1070"/>
      <c r="G41" s="1070"/>
      <c r="H41" s="1070"/>
      <c r="I41" s="1070"/>
      <c r="J41" s="1070"/>
      <c r="K41" s="1070"/>
      <c r="L41" s="1070"/>
      <c r="M41" s="1070"/>
      <c r="N41" s="1070"/>
      <c r="O41" s="1070"/>
      <c r="P41" s="1070"/>
      <c r="Q41" s="1070"/>
      <c r="R41" s="1070"/>
      <c r="S41" s="1070"/>
      <c r="T41" s="1070"/>
      <c r="U41" s="1070"/>
    </row>
    <row r="42" spans="1:21" ht="13.5" customHeight="1" x14ac:dyDescent="0.2">
      <c r="A42" s="1070"/>
      <c r="B42" s="1070"/>
      <c r="C42" s="1070"/>
      <c r="D42" s="1070"/>
      <c r="E42" s="1070"/>
      <c r="F42" s="1070"/>
      <c r="G42" s="1070"/>
      <c r="H42" s="1070"/>
      <c r="I42" s="1070"/>
      <c r="J42" s="1070"/>
      <c r="K42" s="1070"/>
      <c r="L42" s="1070"/>
      <c r="M42" s="1070"/>
      <c r="N42" s="1070"/>
      <c r="O42" s="1070"/>
      <c r="P42" s="1070"/>
      <c r="Q42" s="1070"/>
      <c r="R42" s="1070"/>
      <c r="S42" s="1070"/>
      <c r="T42" s="1070"/>
      <c r="U42" s="1070"/>
    </row>
    <row r="43" spans="1:21" ht="30.75" customHeight="1" thickBot="1" x14ac:dyDescent="0.25">
      <c r="A43" s="1070"/>
      <c r="B43" s="1070"/>
      <c r="C43" s="1070"/>
      <c r="D43" s="1070"/>
      <c r="E43" s="1070"/>
      <c r="F43" s="1070"/>
      <c r="G43" s="1070"/>
      <c r="H43" s="1070"/>
      <c r="I43" s="1070"/>
      <c r="J43" s="1070"/>
      <c r="K43" s="1070"/>
      <c r="L43" s="1070"/>
      <c r="M43" s="1070"/>
      <c r="N43" s="1070"/>
      <c r="O43" s="1072" t="s">
        <v>496</v>
      </c>
      <c r="P43" s="1070"/>
      <c r="Q43" s="1070"/>
      <c r="R43" s="1070"/>
      <c r="S43" s="1070"/>
      <c r="T43" s="1070"/>
      <c r="U43" s="1070"/>
    </row>
    <row r="44" spans="1:21" ht="30.75" customHeight="1" thickBot="1" x14ac:dyDescent="0.25">
      <c r="A44" s="1070"/>
      <c r="B44" s="1073" t="s">
        <v>497</v>
      </c>
      <c r="C44" s="1074"/>
      <c r="D44" s="1074"/>
      <c r="E44" s="1075"/>
      <c r="F44" s="1075"/>
      <c r="G44" s="1075"/>
      <c r="H44" s="1075"/>
      <c r="I44" s="1075"/>
      <c r="J44" s="1076" t="s">
        <v>481</v>
      </c>
      <c r="K44" s="1077" t="s">
        <v>3</v>
      </c>
      <c r="L44" s="1078" t="s">
        <v>4</v>
      </c>
      <c r="M44" s="1078" t="s">
        <v>5</v>
      </c>
      <c r="N44" s="1078" t="s">
        <v>6</v>
      </c>
      <c r="O44" s="1079" t="s">
        <v>7</v>
      </c>
      <c r="P44" s="1070"/>
      <c r="Q44" s="1070"/>
      <c r="R44" s="1070"/>
      <c r="S44" s="1070"/>
      <c r="T44" s="1070"/>
      <c r="U44" s="1070"/>
    </row>
    <row r="45" spans="1:21" ht="30.75" customHeight="1" x14ac:dyDescent="0.2">
      <c r="A45" s="1070"/>
      <c r="B45" s="1080" t="s">
        <v>498</v>
      </c>
      <c r="C45" s="1081"/>
      <c r="D45" s="1082"/>
      <c r="E45" s="1083" t="s">
        <v>499</v>
      </c>
      <c r="F45" s="1083"/>
      <c r="G45" s="1083"/>
      <c r="H45" s="1083"/>
      <c r="I45" s="1083"/>
      <c r="J45" s="1084"/>
      <c r="K45" s="1085">
        <v>8487</v>
      </c>
      <c r="L45" s="1086">
        <v>8335</v>
      </c>
      <c r="M45" s="1086">
        <v>8160</v>
      </c>
      <c r="N45" s="1086">
        <v>8056</v>
      </c>
      <c r="O45" s="1087">
        <v>7821</v>
      </c>
      <c r="P45" s="1070"/>
      <c r="Q45" s="1070"/>
      <c r="R45" s="1070"/>
      <c r="S45" s="1070"/>
      <c r="T45" s="1070"/>
      <c r="U45" s="1070"/>
    </row>
    <row r="46" spans="1:21" ht="30.75" customHeight="1" x14ac:dyDescent="0.2">
      <c r="A46" s="1070"/>
      <c r="B46" s="1088"/>
      <c r="C46" s="1089"/>
      <c r="D46" s="1090"/>
      <c r="E46" s="1091" t="s">
        <v>500</v>
      </c>
      <c r="F46" s="1091"/>
      <c r="G46" s="1091"/>
      <c r="H46" s="1091"/>
      <c r="I46" s="1091"/>
      <c r="J46" s="1092"/>
      <c r="K46" s="1093" t="s">
        <v>443</v>
      </c>
      <c r="L46" s="1094" t="s">
        <v>443</v>
      </c>
      <c r="M46" s="1094" t="s">
        <v>443</v>
      </c>
      <c r="N46" s="1094" t="s">
        <v>443</v>
      </c>
      <c r="O46" s="1095" t="s">
        <v>443</v>
      </c>
      <c r="P46" s="1070"/>
      <c r="Q46" s="1070"/>
      <c r="R46" s="1070"/>
      <c r="S46" s="1070"/>
      <c r="T46" s="1070"/>
      <c r="U46" s="1070"/>
    </row>
    <row r="47" spans="1:21" ht="30.75" customHeight="1" x14ac:dyDescent="0.2">
      <c r="A47" s="1070"/>
      <c r="B47" s="1088"/>
      <c r="C47" s="1089"/>
      <c r="D47" s="1090"/>
      <c r="E47" s="1091" t="s">
        <v>501</v>
      </c>
      <c r="F47" s="1091"/>
      <c r="G47" s="1091"/>
      <c r="H47" s="1091"/>
      <c r="I47" s="1091"/>
      <c r="J47" s="1092"/>
      <c r="K47" s="1093" t="s">
        <v>443</v>
      </c>
      <c r="L47" s="1094">
        <v>13</v>
      </c>
      <c r="M47" s="1094" t="s">
        <v>443</v>
      </c>
      <c r="N47" s="1094" t="s">
        <v>443</v>
      </c>
      <c r="O47" s="1095" t="s">
        <v>443</v>
      </c>
      <c r="P47" s="1070"/>
      <c r="Q47" s="1070"/>
      <c r="R47" s="1070"/>
      <c r="S47" s="1070"/>
      <c r="T47" s="1070"/>
      <c r="U47" s="1070"/>
    </row>
    <row r="48" spans="1:21" ht="30.75" customHeight="1" x14ac:dyDescent="0.2">
      <c r="A48" s="1070"/>
      <c r="B48" s="1088"/>
      <c r="C48" s="1089"/>
      <c r="D48" s="1090"/>
      <c r="E48" s="1091" t="s">
        <v>502</v>
      </c>
      <c r="F48" s="1091"/>
      <c r="G48" s="1091"/>
      <c r="H48" s="1091"/>
      <c r="I48" s="1091"/>
      <c r="J48" s="1092"/>
      <c r="K48" s="1093">
        <v>1034</v>
      </c>
      <c r="L48" s="1094">
        <v>1018</v>
      </c>
      <c r="M48" s="1094">
        <v>1004</v>
      </c>
      <c r="N48" s="1094">
        <v>981</v>
      </c>
      <c r="O48" s="1095">
        <v>954</v>
      </c>
      <c r="P48" s="1070"/>
      <c r="Q48" s="1070"/>
      <c r="R48" s="1070"/>
      <c r="S48" s="1070"/>
      <c r="T48" s="1070"/>
      <c r="U48" s="1070"/>
    </row>
    <row r="49" spans="1:21" ht="30.75" customHeight="1" x14ac:dyDescent="0.2">
      <c r="A49" s="1070"/>
      <c r="B49" s="1088"/>
      <c r="C49" s="1089"/>
      <c r="D49" s="1090"/>
      <c r="E49" s="1091" t="s">
        <v>503</v>
      </c>
      <c r="F49" s="1091"/>
      <c r="G49" s="1091"/>
      <c r="H49" s="1091"/>
      <c r="I49" s="1091"/>
      <c r="J49" s="1092"/>
      <c r="K49" s="1093">
        <v>205</v>
      </c>
      <c r="L49" s="1094">
        <v>200</v>
      </c>
      <c r="M49" s="1094">
        <v>251</v>
      </c>
      <c r="N49" s="1094">
        <v>251</v>
      </c>
      <c r="O49" s="1095">
        <v>282</v>
      </c>
      <c r="P49" s="1070"/>
      <c r="Q49" s="1070"/>
      <c r="R49" s="1070"/>
      <c r="S49" s="1070"/>
      <c r="T49" s="1070"/>
      <c r="U49" s="1070"/>
    </row>
    <row r="50" spans="1:21" ht="30.75" customHeight="1" x14ac:dyDescent="0.2">
      <c r="A50" s="1070"/>
      <c r="B50" s="1088"/>
      <c r="C50" s="1089"/>
      <c r="D50" s="1090"/>
      <c r="E50" s="1091" t="s">
        <v>504</v>
      </c>
      <c r="F50" s="1091"/>
      <c r="G50" s="1091"/>
      <c r="H50" s="1091"/>
      <c r="I50" s="1091"/>
      <c r="J50" s="1092"/>
      <c r="K50" s="1093">
        <v>674</v>
      </c>
      <c r="L50" s="1094">
        <v>674</v>
      </c>
      <c r="M50" s="1094">
        <v>648</v>
      </c>
      <c r="N50" s="1094">
        <v>615</v>
      </c>
      <c r="O50" s="1095">
        <v>585</v>
      </c>
      <c r="P50" s="1070"/>
      <c r="Q50" s="1070"/>
      <c r="R50" s="1070"/>
      <c r="S50" s="1070"/>
      <c r="T50" s="1070"/>
      <c r="U50" s="1070"/>
    </row>
    <row r="51" spans="1:21" ht="30.75" customHeight="1" x14ac:dyDescent="0.2">
      <c r="A51" s="1070"/>
      <c r="B51" s="1096"/>
      <c r="C51" s="1097"/>
      <c r="D51" s="1098"/>
      <c r="E51" s="1091" t="s">
        <v>505</v>
      </c>
      <c r="F51" s="1091"/>
      <c r="G51" s="1091"/>
      <c r="H51" s="1091"/>
      <c r="I51" s="1091"/>
      <c r="J51" s="1092"/>
      <c r="K51" s="1093">
        <v>0</v>
      </c>
      <c r="L51" s="1094" t="s">
        <v>443</v>
      </c>
      <c r="M51" s="1094">
        <v>0</v>
      </c>
      <c r="N51" s="1094">
        <v>1</v>
      </c>
      <c r="O51" s="1095" t="s">
        <v>443</v>
      </c>
      <c r="P51" s="1070"/>
      <c r="Q51" s="1070"/>
      <c r="R51" s="1070"/>
      <c r="S51" s="1070"/>
      <c r="T51" s="1070"/>
      <c r="U51" s="1070"/>
    </row>
    <row r="52" spans="1:21" ht="30.75" customHeight="1" x14ac:dyDescent="0.2">
      <c r="A52" s="1070"/>
      <c r="B52" s="1099" t="s">
        <v>506</v>
      </c>
      <c r="C52" s="1100"/>
      <c r="D52" s="1098"/>
      <c r="E52" s="1091" t="s">
        <v>507</v>
      </c>
      <c r="F52" s="1091"/>
      <c r="G52" s="1091"/>
      <c r="H52" s="1091"/>
      <c r="I52" s="1091"/>
      <c r="J52" s="1092"/>
      <c r="K52" s="1093">
        <v>7263</v>
      </c>
      <c r="L52" s="1094">
        <v>7168</v>
      </c>
      <c r="M52" s="1094">
        <v>6925</v>
      </c>
      <c r="N52" s="1094">
        <v>6728</v>
      </c>
      <c r="O52" s="1095">
        <v>6515</v>
      </c>
      <c r="P52" s="1070"/>
      <c r="Q52" s="1070"/>
      <c r="R52" s="1070"/>
      <c r="S52" s="1070"/>
      <c r="T52" s="1070"/>
      <c r="U52" s="1070"/>
    </row>
    <row r="53" spans="1:21" ht="30.75" customHeight="1" thickBot="1" x14ac:dyDescent="0.25">
      <c r="A53" s="1070"/>
      <c r="B53" s="1101" t="s">
        <v>508</v>
      </c>
      <c r="C53" s="1102"/>
      <c r="D53" s="1103"/>
      <c r="E53" s="1104" t="s">
        <v>509</v>
      </c>
      <c r="F53" s="1104"/>
      <c r="G53" s="1104"/>
      <c r="H53" s="1104"/>
      <c r="I53" s="1104"/>
      <c r="J53" s="1105"/>
      <c r="K53" s="1106">
        <v>3137</v>
      </c>
      <c r="L53" s="1107">
        <v>3072</v>
      </c>
      <c r="M53" s="1107">
        <v>3138</v>
      </c>
      <c r="N53" s="1107">
        <v>3176</v>
      </c>
      <c r="O53" s="1108">
        <v>3127</v>
      </c>
      <c r="P53" s="1070"/>
      <c r="Q53" s="1070"/>
      <c r="R53" s="1070"/>
      <c r="S53" s="1070"/>
      <c r="T53" s="1070"/>
      <c r="U53" s="1070"/>
    </row>
    <row r="54" spans="1:21" ht="24" customHeight="1" x14ac:dyDescent="0.2">
      <c r="A54" s="1070"/>
      <c r="B54" s="1109" t="s">
        <v>510</v>
      </c>
      <c r="C54" s="1070"/>
      <c r="D54" s="1070"/>
      <c r="E54" s="1070"/>
      <c r="F54" s="1070"/>
      <c r="G54" s="1070"/>
      <c r="H54" s="1070"/>
      <c r="I54" s="1070"/>
      <c r="J54" s="1070"/>
      <c r="K54" s="1070"/>
      <c r="L54" s="1070"/>
      <c r="M54" s="1070"/>
      <c r="N54" s="1070"/>
      <c r="O54" s="1070"/>
      <c r="P54" s="1070"/>
      <c r="Q54" s="1070"/>
      <c r="R54" s="1070"/>
      <c r="S54" s="1070"/>
      <c r="T54" s="1070"/>
      <c r="U54" s="1070"/>
    </row>
    <row r="55" spans="1:21" ht="24" customHeight="1" x14ac:dyDescent="0.2">
      <c r="A55" s="1070"/>
      <c r="B55" s="1109"/>
      <c r="C55" s="1070"/>
      <c r="D55" s="1070"/>
      <c r="E55" s="1070"/>
      <c r="F55" s="1070"/>
      <c r="G55" s="1070"/>
      <c r="H55" s="1070"/>
      <c r="I55" s="1070"/>
      <c r="J55" s="1070"/>
      <c r="K55" s="1070"/>
      <c r="L55" s="1070"/>
      <c r="M55" s="1070"/>
      <c r="N55" s="1070"/>
      <c r="O55" s="1070"/>
      <c r="P55" s="1070"/>
      <c r="Q55" s="1070"/>
      <c r="R55" s="1070"/>
      <c r="S55" s="1070"/>
      <c r="T55" s="1070"/>
      <c r="U55" s="1070"/>
    </row>
    <row r="56" spans="1:21" ht="24" customHeight="1" thickBot="1" x14ac:dyDescent="0.25">
      <c r="A56" s="1070"/>
      <c r="B56" s="1110" t="s">
        <v>511</v>
      </c>
      <c r="C56" s="1111"/>
      <c r="D56" s="1111"/>
      <c r="E56" s="1111"/>
      <c r="F56" s="1111"/>
      <c r="G56" s="1111"/>
      <c r="H56" s="1111"/>
      <c r="I56" s="1111"/>
      <c r="J56" s="1111"/>
      <c r="K56" s="1112"/>
      <c r="L56" s="1112"/>
      <c r="M56" s="1112"/>
      <c r="N56" s="1112"/>
      <c r="O56" s="1113" t="s">
        <v>512</v>
      </c>
      <c r="P56" s="1070"/>
      <c r="Q56" s="1070"/>
      <c r="R56" s="1070"/>
      <c r="S56" s="1070"/>
      <c r="T56" s="1070"/>
      <c r="U56" s="1070"/>
    </row>
    <row r="57" spans="1:21" ht="31.5" customHeight="1" thickBot="1" x14ac:dyDescent="0.25">
      <c r="A57" s="1070"/>
      <c r="B57" s="1114"/>
      <c r="C57" s="1115"/>
      <c r="D57" s="1115"/>
      <c r="E57" s="1116"/>
      <c r="F57" s="1116"/>
      <c r="G57" s="1116"/>
      <c r="H57" s="1116"/>
      <c r="I57" s="1116"/>
      <c r="J57" s="1117" t="s">
        <v>481</v>
      </c>
      <c r="K57" s="1118" t="s">
        <v>513</v>
      </c>
      <c r="L57" s="1119" t="s">
        <v>514</v>
      </c>
      <c r="M57" s="1119" t="s">
        <v>515</v>
      </c>
      <c r="N57" s="1119" t="s">
        <v>516</v>
      </c>
      <c r="O57" s="1120" t="s">
        <v>517</v>
      </c>
      <c r="P57" s="1070"/>
      <c r="Q57" s="1070"/>
      <c r="R57" s="1070"/>
      <c r="S57" s="1070"/>
      <c r="T57" s="1070"/>
      <c r="U57" s="1070"/>
    </row>
    <row r="58" spans="1:21" ht="31.5" customHeight="1" x14ac:dyDescent="0.2">
      <c r="B58" s="1121" t="s">
        <v>518</v>
      </c>
      <c r="C58" s="1122"/>
      <c r="D58" s="1123" t="s">
        <v>519</v>
      </c>
      <c r="E58" s="1124"/>
      <c r="F58" s="1124"/>
      <c r="G58" s="1124"/>
      <c r="H58" s="1124"/>
      <c r="I58" s="1124"/>
      <c r="J58" s="1125"/>
      <c r="K58" s="1126"/>
      <c r="L58" s="1127"/>
      <c r="M58" s="1127"/>
      <c r="N58" s="1127"/>
      <c r="O58" s="1128"/>
    </row>
    <row r="59" spans="1:21" ht="31.5" customHeight="1" x14ac:dyDescent="0.2">
      <c r="B59" s="1129"/>
      <c r="C59" s="1130"/>
      <c r="D59" s="1131" t="s">
        <v>520</v>
      </c>
      <c r="E59" s="1132"/>
      <c r="F59" s="1132"/>
      <c r="G59" s="1132"/>
      <c r="H59" s="1132"/>
      <c r="I59" s="1132"/>
      <c r="J59" s="1133"/>
      <c r="K59" s="1134"/>
      <c r="L59" s="1135"/>
      <c r="M59" s="1135"/>
      <c r="N59" s="1135"/>
      <c r="O59" s="1136"/>
    </row>
    <row r="60" spans="1:21" ht="31.5" customHeight="1" thickBot="1" x14ac:dyDescent="0.25">
      <c r="B60" s="1137"/>
      <c r="C60" s="1138"/>
      <c r="D60" s="1139" t="s">
        <v>521</v>
      </c>
      <c r="E60" s="1140"/>
      <c r="F60" s="1140"/>
      <c r="G60" s="1140"/>
      <c r="H60" s="1140"/>
      <c r="I60" s="1140"/>
      <c r="J60" s="1141"/>
      <c r="K60" s="1142"/>
      <c r="L60" s="1143"/>
      <c r="M60" s="1143"/>
      <c r="N60" s="1143"/>
      <c r="O60" s="1144"/>
    </row>
    <row r="61" spans="1:21" ht="24" customHeight="1" x14ac:dyDescent="0.2">
      <c r="B61" s="1145"/>
      <c r="C61" s="1145"/>
      <c r="D61" s="1146" t="s">
        <v>522</v>
      </c>
      <c r="E61" s="1147"/>
      <c r="F61" s="1147"/>
      <c r="G61" s="1147"/>
      <c r="H61" s="1147"/>
      <c r="I61" s="1147"/>
      <c r="J61" s="1147"/>
      <c r="K61" s="1147"/>
      <c r="L61" s="1147"/>
      <c r="M61" s="1147"/>
      <c r="N61" s="1147"/>
      <c r="O61" s="1147"/>
    </row>
    <row r="62" spans="1:21" ht="24" customHeight="1" x14ac:dyDescent="0.2">
      <c r="B62" s="1148"/>
      <c r="C62" s="1148"/>
      <c r="D62" s="1146" t="s">
        <v>523</v>
      </c>
      <c r="E62" s="1147"/>
      <c r="F62" s="1147"/>
      <c r="G62" s="1147"/>
      <c r="H62" s="1147"/>
      <c r="I62" s="1147"/>
      <c r="J62" s="1147"/>
      <c r="K62" s="1147"/>
      <c r="L62" s="1147"/>
      <c r="M62" s="1147"/>
      <c r="N62" s="1147"/>
      <c r="O62" s="1147"/>
    </row>
    <row r="63" spans="1:21" ht="24" customHeight="1" x14ac:dyDescent="0.2">
      <c r="A63" s="1070"/>
      <c r="B63" s="1109"/>
      <c r="C63" s="1070"/>
      <c r="D63" s="1070"/>
      <c r="E63" s="1070"/>
      <c r="F63" s="1070"/>
      <c r="G63" s="1070"/>
      <c r="H63" s="1070"/>
      <c r="I63" s="1070"/>
      <c r="J63" s="1070"/>
      <c r="K63" s="1070"/>
      <c r="L63" s="1070"/>
      <c r="M63" s="1070"/>
      <c r="N63" s="1070"/>
      <c r="O63" s="1070"/>
      <c r="P63" s="1070"/>
      <c r="Q63" s="1070"/>
      <c r="R63" s="1070"/>
      <c r="S63" s="1070"/>
      <c r="T63" s="1070"/>
      <c r="U63" s="1070"/>
    </row>
    <row r="64" spans="1:21" ht="24" customHeight="1" x14ac:dyDescent="0.2">
      <c r="A64" s="1070"/>
      <c r="B64" s="1109"/>
      <c r="C64" s="1070"/>
      <c r="D64" s="1070"/>
      <c r="E64" s="1070"/>
      <c r="F64" s="1070"/>
      <c r="G64" s="1070"/>
      <c r="H64" s="1070"/>
      <c r="I64" s="1070"/>
      <c r="J64" s="1070"/>
      <c r="K64" s="1070"/>
      <c r="L64" s="1070"/>
      <c r="M64" s="1070"/>
      <c r="N64" s="1070"/>
      <c r="O64" s="1070"/>
      <c r="P64" s="1070"/>
      <c r="Q64" s="1070"/>
      <c r="R64" s="1070"/>
      <c r="S64" s="1070"/>
      <c r="T64" s="1070"/>
      <c r="U64" s="1070"/>
    </row>
  </sheetData>
  <sheetProtection algorithmName="SHA-512" hashValue="E+4uE6SdqEn0ty05VK3vJWEZEEw0RqJq4bEx9cQQAIe/t42ChSGh+l4Dvf99V5POcMt91PWOTOfwe+u9qsjAqA==" saltValue="7wFaEpu9DKZ7Rabsrl3WU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60" zoomScaleNormal="60" zoomScaleSheetLayoutView="100" workbookViewId="0"/>
  </sheetViews>
  <sheetFormatPr defaultColWidth="0" defaultRowHeight="13.5" customHeight="1" zeroHeight="1" x14ac:dyDescent="0.2"/>
  <cols>
    <col min="1" max="1" width="6.6640625" style="1149" customWidth="1"/>
    <col min="2" max="3" width="12.6640625" style="1149" customWidth="1"/>
    <col min="4" max="4" width="11.6640625" style="1149" customWidth="1"/>
    <col min="5" max="8" width="10.33203125" style="1149" customWidth="1"/>
    <col min="9" max="13" width="16.33203125" style="1149" customWidth="1"/>
    <col min="14" max="19" width="12.6640625" style="1149" customWidth="1"/>
    <col min="20" max="16384" width="0" style="114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50" t="s">
        <v>496</v>
      </c>
    </row>
    <row r="40" spans="2:13" ht="27.75" customHeight="1" thickBot="1" x14ac:dyDescent="0.25">
      <c r="B40" s="1151" t="s">
        <v>497</v>
      </c>
      <c r="C40" s="1152"/>
      <c r="D40" s="1152"/>
      <c r="E40" s="1153"/>
      <c r="F40" s="1153"/>
      <c r="G40" s="1153"/>
      <c r="H40" s="1154" t="s">
        <v>481</v>
      </c>
      <c r="I40" s="1155" t="s">
        <v>3</v>
      </c>
      <c r="J40" s="1156" t="s">
        <v>4</v>
      </c>
      <c r="K40" s="1156" t="s">
        <v>5</v>
      </c>
      <c r="L40" s="1156" t="s">
        <v>6</v>
      </c>
      <c r="M40" s="1157" t="s">
        <v>7</v>
      </c>
    </row>
    <row r="41" spans="2:13" ht="27.75" customHeight="1" x14ac:dyDescent="0.2">
      <c r="B41" s="1158" t="s">
        <v>524</v>
      </c>
      <c r="C41" s="1159"/>
      <c r="D41" s="1160"/>
      <c r="E41" s="1161" t="s">
        <v>525</v>
      </c>
      <c r="F41" s="1161"/>
      <c r="G41" s="1161"/>
      <c r="H41" s="1162"/>
      <c r="I41" s="1163">
        <v>82305</v>
      </c>
      <c r="J41" s="1164">
        <v>78330</v>
      </c>
      <c r="K41" s="1164">
        <v>73379</v>
      </c>
      <c r="L41" s="1164">
        <v>68908</v>
      </c>
      <c r="M41" s="1165">
        <v>67100</v>
      </c>
    </row>
    <row r="42" spans="2:13" ht="27.75" customHeight="1" x14ac:dyDescent="0.2">
      <c r="B42" s="1166"/>
      <c r="C42" s="1167"/>
      <c r="D42" s="1168"/>
      <c r="E42" s="1169" t="s">
        <v>526</v>
      </c>
      <c r="F42" s="1169"/>
      <c r="G42" s="1169"/>
      <c r="H42" s="1170"/>
      <c r="I42" s="1171">
        <v>8152</v>
      </c>
      <c r="J42" s="1172">
        <v>7545</v>
      </c>
      <c r="K42" s="1172">
        <v>7138</v>
      </c>
      <c r="L42" s="1172">
        <v>6475</v>
      </c>
      <c r="M42" s="1173">
        <v>6166</v>
      </c>
    </row>
    <row r="43" spans="2:13" ht="27.75" customHeight="1" x14ac:dyDescent="0.2">
      <c r="B43" s="1166"/>
      <c r="C43" s="1167"/>
      <c r="D43" s="1168"/>
      <c r="E43" s="1169" t="s">
        <v>527</v>
      </c>
      <c r="F43" s="1169"/>
      <c r="G43" s="1169"/>
      <c r="H43" s="1170"/>
      <c r="I43" s="1171">
        <v>8186</v>
      </c>
      <c r="J43" s="1172">
        <v>8241</v>
      </c>
      <c r="K43" s="1172">
        <v>8435</v>
      </c>
      <c r="L43" s="1172">
        <v>8605</v>
      </c>
      <c r="M43" s="1173">
        <v>8810</v>
      </c>
    </row>
    <row r="44" spans="2:13" ht="27.75" customHeight="1" x14ac:dyDescent="0.2">
      <c r="B44" s="1166"/>
      <c r="C44" s="1167"/>
      <c r="D44" s="1168"/>
      <c r="E44" s="1169" t="s">
        <v>528</v>
      </c>
      <c r="F44" s="1169"/>
      <c r="G44" s="1169"/>
      <c r="H44" s="1170"/>
      <c r="I44" s="1171">
        <v>1819</v>
      </c>
      <c r="J44" s="1172">
        <v>1638</v>
      </c>
      <c r="K44" s="1172">
        <v>1394</v>
      </c>
      <c r="L44" s="1172">
        <v>1282</v>
      </c>
      <c r="M44" s="1173">
        <v>1034</v>
      </c>
    </row>
    <row r="45" spans="2:13" ht="27.75" customHeight="1" x14ac:dyDescent="0.2">
      <c r="B45" s="1166"/>
      <c r="C45" s="1167"/>
      <c r="D45" s="1168"/>
      <c r="E45" s="1169" t="s">
        <v>529</v>
      </c>
      <c r="F45" s="1169"/>
      <c r="G45" s="1169"/>
      <c r="H45" s="1170"/>
      <c r="I45" s="1171">
        <v>7720</v>
      </c>
      <c r="J45" s="1172">
        <v>7730</v>
      </c>
      <c r="K45" s="1172">
        <v>7703</v>
      </c>
      <c r="L45" s="1172">
        <v>7724</v>
      </c>
      <c r="M45" s="1173">
        <v>8402</v>
      </c>
    </row>
    <row r="46" spans="2:13" ht="27.75" customHeight="1" x14ac:dyDescent="0.2">
      <c r="B46" s="1166"/>
      <c r="C46" s="1167"/>
      <c r="D46" s="1174"/>
      <c r="E46" s="1169" t="s">
        <v>530</v>
      </c>
      <c r="F46" s="1169"/>
      <c r="G46" s="1169"/>
      <c r="H46" s="1170"/>
      <c r="I46" s="1171" t="s">
        <v>443</v>
      </c>
      <c r="J46" s="1172" t="s">
        <v>443</v>
      </c>
      <c r="K46" s="1172" t="s">
        <v>443</v>
      </c>
      <c r="L46" s="1172" t="s">
        <v>443</v>
      </c>
      <c r="M46" s="1173" t="s">
        <v>443</v>
      </c>
    </row>
    <row r="47" spans="2:13" ht="27.75" customHeight="1" x14ac:dyDescent="0.2">
      <c r="B47" s="1166"/>
      <c r="C47" s="1167"/>
      <c r="D47" s="1175"/>
      <c r="E47" s="1176" t="s">
        <v>531</v>
      </c>
      <c r="F47" s="1177"/>
      <c r="G47" s="1177"/>
      <c r="H47" s="1178"/>
      <c r="I47" s="1171" t="s">
        <v>443</v>
      </c>
      <c r="J47" s="1172" t="s">
        <v>443</v>
      </c>
      <c r="K47" s="1172" t="s">
        <v>443</v>
      </c>
      <c r="L47" s="1172" t="s">
        <v>443</v>
      </c>
      <c r="M47" s="1173" t="s">
        <v>443</v>
      </c>
    </row>
    <row r="48" spans="2:13" ht="27.75" customHeight="1" x14ac:dyDescent="0.2">
      <c r="B48" s="1166"/>
      <c r="C48" s="1167"/>
      <c r="D48" s="1168"/>
      <c r="E48" s="1169" t="s">
        <v>532</v>
      </c>
      <c r="F48" s="1169"/>
      <c r="G48" s="1169"/>
      <c r="H48" s="1170"/>
      <c r="I48" s="1171" t="s">
        <v>443</v>
      </c>
      <c r="J48" s="1172" t="s">
        <v>443</v>
      </c>
      <c r="K48" s="1172" t="s">
        <v>443</v>
      </c>
      <c r="L48" s="1172" t="s">
        <v>443</v>
      </c>
      <c r="M48" s="1173" t="s">
        <v>443</v>
      </c>
    </row>
    <row r="49" spans="2:13" ht="27.75" customHeight="1" x14ac:dyDescent="0.2">
      <c r="B49" s="1179"/>
      <c r="C49" s="1180"/>
      <c r="D49" s="1168"/>
      <c r="E49" s="1169" t="s">
        <v>533</v>
      </c>
      <c r="F49" s="1169"/>
      <c r="G49" s="1169"/>
      <c r="H49" s="1170"/>
      <c r="I49" s="1171" t="s">
        <v>443</v>
      </c>
      <c r="J49" s="1172" t="s">
        <v>443</v>
      </c>
      <c r="K49" s="1172" t="s">
        <v>443</v>
      </c>
      <c r="L49" s="1172" t="s">
        <v>443</v>
      </c>
      <c r="M49" s="1173" t="s">
        <v>443</v>
      </c>
    </row>
    <row r="50" spans="2:13" ht="27.75" customHeight="1" x14ac:dyDescent="0.2">
      <c r="B50" s="1181" t="s">
        <v>534</v>
      </c>
      <c r="C50" s="1182"/>
      <c r="D50" s="1183"/>
      <c r="E50" s="1169" t="s">
        <v>535</v>
      </c>
      <c r="F50" s="1169"/>
      <c r="G50" s="1169"/>
      <c r="H50" s="1170"/>
      <c r="I50" s="1171">
        <v>10750</v>
      </c>
      <c r="J50" s="1172">
        <v>13052</v>
      </c>
      <c r="K50" s="1172">
        <v>16498</v>
      </c>
      <c r="L50" s="1172">
        <v>19942</v>
      </c>
      <c r="M50" s="1173">
        <v>24868</v>
      </c>
    </row>
    <row r="51" spans="2:13" ht="27.75" customHeight="1" x14ac:dyDescent="0.2">
      <c r="B51" s="1166"/>
      <c r="C51" s="1167"/>
      <c r="D51" s="1168"/>
      <c r="E51" s="1169" t="s">
        <v>536</v>
      </c>
      <c r="F51" s="1169"/>
      <c r="G51" s="1169"/>
      <c r="H51" s="1170"/>
      <c r="I51" s="1171">
        <v>20011</v>
      </c>
      <c r="J51" s="1172">
        <v>19652</v>
      </c>
      <c r="K51" s="1172">
        <v>19948</v>
      </c>
      <c r="L51" s="1172">
        <v>19761</v>
      </c>
      <c r="M51" s="1173">
        <v>20673</v>
      </c>
    </row>
    <row r="52" spans="2:13" ht="27.75" customHeight="1" x14ac:dyDescent="0.2">
      <c r="B52" s="1179"/>
      <c r="C52" s="1180"/>
      <c r="D52" s="1168"/>
      <c r="E52" s="1169" t="s">
        <v>537</v>
      </c>
      <c r="F52" s="1169"/>
      <c r="G52" s="1169"/>
      <c r="H52" s="1170"/>
      <c r="I52" s="1171">
        <v>51641</v>
      </c>
      <c r="J52" s="1172">
        <v>50055</v>
      </c>
      <c r="K52" s="1172">
        <v>47265</v>
      </c>
      <c r="L52" s="1172">
        <v>44774</v>
      </c>
      <c r="M52" s="1173">
        <v>41953</v>
      </c>
    </row>
    <row r="53" spans="2:13" ht="27.75" customHeight="1" thickBot="1" x14ac:dyDescent="0.25">
      <c r="B53" s="1184" t="s">
        <v>508</v>
      </c>
      <c r="C53" s="1185"/>
      <c r="D53" s="1186"/>
      <c r="E53" s="1187" t="s">
        <v>538</v>
      </c>
      <c r="F53" s="1187"/>
      <c r="G53" s="1187"/>
      <c r="H53" s="1188"/>
      <c r="I53" s="1189">
        <v>25780</v>
      </c>
      <c r="J53" s="1190">
        <v>20724</v>
      </c>
      <c r="K53" s="1190">
        <v>14338</v>
      </c>
      <c r="L53" s="1190">
        <v>8516</v>
      </c>
      <c r="M53" s="1191">
        <v>4019</v>
      </c>
    </row>
    <row r="54" spans="2:13" ht="27.75" customHeight="1" x14ac:dyDescent="0.2">
      <c r="B54" s="1192"/>
      <c r="C54" s="1193"/>
      <c r="D54" s="1193"/>
      <c r="E54" s="1194"/>
      <c r="F54" s="1194"/>
      <c r="G54" s="1194"/>
      <c r="H54" s="1194"/>
      <c r="I54" s="1195"/>
      <c r="J54" s="1195"/>
      <c r="K54" s="1195"/>
      <c r="L54" s="1195"/>
      <c r="M54" s="1195"/>
    </row>
    <row r="55" spans="2:13" ht="13.2" x14ac:dyDescent="0.2"/>
  </sheetData>
  <sheetProtection algorithmName="SHA-512" hashValue="LWnPibFysXULVKaKjH2x7k1Onb1dkt1vinuCeLnUCjO8BDn/GS/4hwdrDQtYbAo7lpPT6pbqHjNCoIFHo0zJ0w==" saltValue="XeOKEWqXKJqEf+pfA0jL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1009" customWidth="1"/>
    <col min="2" max="2" width="16.33203125" style="1009" customWidth="1"/>
    <col min="3" max="5" width="26.21875" style="1009" customWidth="1"/>
    <col min="6" max="8" width="24.21875" style="1009" customWidth="1"/>
    <col min="9" max="14" width="26" style="1009" customWidth="1"/>
    <col min="15" max="15" width="6.109375" style="1009" customWidth="1"/>
    <col min="16" max="16" width="9" style="1009" hidden="1" customWidth="1"/>
    <col min="17" max="20" width="0" style="1009" hidden="1" customWidth="1"/>
    <col min="21" max="21" width="9" style="1009" hidden="1" customWidth="1"/>
    <col min="22" max="22" width="0" style="1009" hidden="1" customWidth="1"/>
    <col min="23" max="23" width="9" style="1009" hidden="1" customWidth="1"/>
    <col min="24" max="16384" width="0" style="100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010"/>
      <c r="C53" s="1010"/>
      <c r="D53" s="1010"/>
      <c r="E53" s="1010"/>
      <c r="F53" s="1010"/>
      <c r="G53" s="1010"/>
      <c r="H53" s="1196" t="s">
        <v>539</v>
      </c>
    </row>
    <row r="54" spans="2:8" ht="29.25" customHeight="1" thickBot="1" x14ac:dyDescent="0.3">
      <c r="B54" s="1197" t="s">
        <v>24</v>
      </c>
      <c r="C54" s="1198"/>
      <c r="D54" s="1198"/>
      <c r="E54" s="1199" t="s">
        <v>481</v>
      </c>
      <c r="F54" s="1200" t="s">
        <v>5</v>
      </c>
      <c r="G54" s="1200" t="s">
        <v>6</v>
      </c>
      <c r="H54" s="1201" t="s">
        <v>7</v>
      </c>
    </row>
    <row r="55" spans="2:8" ht="52.5" customHeight="1" x14ac:dyDescent="0.2">
      <c r="B55" s="1202"/>
      <c r="C55" s="1203" t="s">
        <v>118</v>
      </c>
      <c r="D55" s="1203"/>
      <c r="E55" s="1204"/>
      <c r="F55" s="1205">
        <v>2911</v>
      </c>
      <c r="G55" s="1205">
        <v>4068</v>
      </c>
      <c r="H55" s="1206">
        <v>5222</v>
      </c>
    </row>
    <row r="56" spans="2:8" ht="52.5" customHeight="1" x14ac:dyDescent="0.2">
      <c r="B56" s="1207"/>
      <c r="C56" s="1208" t="s">
        <v>540</v>
      </c>
      <c r="D56" s="1208"/>
      <c r="E56" s="1209"/>
      <c r="F56" s="1210">
        <v>1</v>
      </c>
      <c r="G56" s="1210">
        <v>1</v>
      </c>
      <c r="H56" s="1211" t="s">
        <v>443</v>
      </c>
    </row>
    <row r="57" spans="2:8" ht="53.25" customHeight="1" x14ac:dyDescent="0.2">
      <c r="B57" s="1207"/>
      <c r="C57" s="1212" t="s">
        <v>123</v>
      </c>
      <c r="D57" s="1212"/>
      <c r="E57" s="1213"/>
      <c r="F57" s="1214">
        <v>5546</v>
      </c>
      <c r="G57" s="1214">
        <v>6132</v>
      </c>
      <c r="H57" s="1215">
        <v>8282</v>
      </c>
    </row>
    <row r="58" spans="2:8" ht="45.75" customHeight="1" x14ac:dyDescent="0.2">
      <c r="B58" s="1216"/>
      <c r="C58" s="1217" t="s">
        <v>541</v>
      </c>
      <c r="D58" s="1218"/>
      <c r="E58" s="1219"/>
      <c r="F58" s="1220" t="s">
        <v>321</v>
      </c>
      <c r="G58" s="1220" t="s">
        <v>321</v>
      </c>
      <c r="H58" s="1221">
        <v>2835</v>
      </c>
    </row>
    <row r="59" spans="2:8" ht="45.75" customHeight="1" x14ac:dyDescent="0.2">
      <c r="B59" s="1216"/>
      <c r="C59" s="1217" t="s">
        <v>542</v>
      </c>
      <c r="D59" s="1218"/>
      <c r="E59" s="1219"/>
      <c r="F59" s="1220" t="s">
        <v>321</v>
      </c>
      <c r="G59" s="1220" t="s">
        <v>321</v>
      </c>
      <c r="H59" s="1221">
        <v>2434</v>
      </c>
    </row>
    <row r="60" spans="2:8" ht="45.75" customHeight="1" x14ac:dyDescent="0.2">
      <c r="B60" s="1216"/>
      <c r="C60" s="1217" t="s">
        <v>543</v>
      </c>
      <c r="D60" s="1218"/>
      <c r="E60" s="1219"/>
      <c r="F60" s="1220">
        <v>616</v>
      </c>
      <c r="G60" s="1220">
        <v>570</v>
      </c>
      <c r="H60" s="1221">
        <v>495</v>
      </c>
    </row>
    <row r="61" spans="2:8" ht="45.75" customHeight="1" x14ac:dyDescent="0.2">
      <c r="B61" s="1216"/>
      <c r="C61" s="1217" t="s">
        <v>544</v>
      </c>
      <c r="D61" s="1218"/>
      <c r="E61" s="1219"/>
      <c r="F61" s="1220">
        <v>527</v>
      </c>
      <c r="G61" s="1220">
        <v>529</v>
      </c>
      <c r="H61" s="1221">
        <v>485</v>
      </c>
    </row>
    <row r="62" spans="2:8" ht="45.75" customHeight="1" thickBot="1" x14ac:dyDescent="0.25">
      <c r="B62" s="1222"/>
      <c r="C62" s="1223" t="s">
        <v>545</v>
      </c>
      <c r="D62" s="1224"/>
      <c r="E62" s="1225"/>
      <c r="F62" s="1226" t="s">
        <v>321</v>
      </c>
      <c r="G62" s="1226" t="s">
        <v>321</v>
      </c>
      <c r="H62" s="1227">
        <v>346</v>
      </c>
    </row>
    <row r="63" spans="2:8" ht="52.5" customHeight="1" thickBot="1" x14ac:dyDescent="0.25">
      <c r="B63" s="1228"/>
      <c r="C63" s="1229" t="s">
        <v>546</v>
      </c>
      <c r="D63" s="1229"/>
      <c r="E63" s="1230"/>
      <c r="F63" s="1231">
        <v>8457</v>
      </c>
      <c r="G63" s="1231">
        <v>10201</v>
      </c>
      <c r="H63" s="1232">
        <v>13503</v>
      </c>
    </row>
    <row r="64" spans="2:8" ht="13.2" x14ac:dyDescent="0.2"/>
  </sheetData>
  <sheetProtection algorithmName="SHA-512" hashValue="wGdU8ie6HHzpj5CLBBRjtxwABRrKOBN5bEG++q6dHAGj7oJZAKhwiQRg0nvN3Gn3y60Jgsx6Ei+aTDUmtQrkPg==" saltValue="d+D7VmLk6BCEUId4BI5g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G1" zoomScaleNormal="100" zoomScaleSheetLayoutView="55" workbookViewId="0">
      <selection activeCell="AN65" sqref="AN65:DC69"/>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ht="13.2" x14ac:dyDescent="0.2">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ht="13.2" x14ac:dyDescent="0.2">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ht="13.2" x14ac:dyDescent="0.2">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ht="13.2" x14ac:dyDescent="0.2">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2">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70.2</v>
      </c>
      <c r="BQ51" s="41"/>
      <c r="BR51" s="41"/>
      <c r="BS51" s="41"/>
      <c r="BT51" s="41"/>
      <c r="BU51" s="41"/>
      <c r="BV51" s="41"/>
      <c r="BW51" s="41"/>
      <c r="BX51" s="41">
        <v>54.4</v>
      </c>
      <c r="BY51" s="41"/>
      <c r="BZ51" s="41"/>
      <c r="CA51" s="41"/>
      <c r="CB51" s="41"/>
      <c r="CC51" s="41"/>
      <c r="CD51" s="41"/>
      <c r="CE51" s="41"/>
      <c r="CF51" s="41">
        <v>38</v>
      </c>
      <c r="CG51" s="41"/>
      <c r="CH51" s="41"/>
      <c r="CI51" s="41"/>
      <c r="CJ51" s="41"/>
      <c r="CK51" s="41"/>
      <c r="CL51" s="41"/>
      <c r="CM51" s="41"/>
      <c r="CN51" s="41">
        <v>22.2</v>
      </c>
      <c r="CO51" s="41"/>
      <c r="CP51" s="41"/>
      <c r="CQ51" s="41"/>
      <c r="CR51" s="41"/>
      <c r="CS51" s="41"/>
      <c r="CT51" s="41"/>
      <c r="CU51" s="41"/>
      <c r="CV51" s="41">
        <v>10.3</v>
      </c>
      <c r="CW51" s="41"/>
      <c r="CX51" s="41"/>
      <c r="CY51" s="41"/>
      <c r="CZ51" s="41"/>
      <c r="DA51" s="41"/>
      <c r="DB51" s="41"/>
      <c r="DC51" s="41"/>
    </row>
    <row r="52" spans="1:109" ht="13.2" x14ac:dyDescent="0.2">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ht="13.2" x14ac:dyDescent="0.2">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67.599999999999994</v>
      </c>
      <c r="BQ53" s="41"/>
      <c r="BR53" s="41"/>
      <c r="BS53" s="41"/>
      <c r="BT53" s="41"/>
      <c r="BU53" s="41"/>
      <c r="BV53" s="41"/>
      <c r="BW53" s="41"/>
      <c r="BX53" s="41">
        <v>68.599999999999994</v>
      </c>
      <c r="BY53" s="41"/>
      <c r="BZ53" s="41"/>
      <c r="CA53" s="41"/>
      <c r="CB53" s="41"/>
      <c r="CC53" s="41"/>
      <c r="CD53" s="41"/>
      <c r="CE53" s="41"/>
      <c r="CF53" s="41">
        <v>70.2</v>
      </c>
      <c r="CG53" s="41"/>
      <c r="CH53" s="41"/>
      <c r="CI53" s="41"/>
      <c r="CJ53" s="41"/>
      <c r="CK53" s="41"/>
      <c r="CL53" s="41"/>
      <c r="CM53" s="41"/>
      <c r="CN53" s="41">
        <v>71.599999999999994</v>
      </c>
      <c r="CO53" s="41"/>
      <c r="CP53" s="41"/>
      <c r="CQ53" s="41"/>
      <c r="CR53" s="41"/>
      <c r="CS53" s="41"/>
      <c r="CT53" s="41"/>
      <c r="CU53" s="41"/>
      <c r="CV53" s="41">
        <v>72.7</v>
      </c>
      <c r="CW53" s="41"/>
      <c r="CX53" s="41"/>
      <c r="CY53" s="41"/>
      <c r="CZ53" s="41"/>
      <c r="DA53" s="41"/>
      <c r="DB53" s="41"/>
      <c r="DC53" s="41"/>
    </row>
    <row r="54" spans="1:109" ht="13.2" x14ac:dyDescent="0.2">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ht="13.2" x14ac:dyDescent="0.2">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14.7</v>
      </c>
      <c r="BQ55" s="41"/>
      <c r="BR55" s="41"/>
      <c r="BS55" s="41"/>
      <c r="BT55" s="41"/>
      <c r="BU55" s="41"/>
      <c r="BV55" s="41"/>
      <c r="BW55" s="41"/>
      <c r="BX55" s="41">
        <v>9.3000000000000007</v>
      </c>
      <c r="BY55" s="41"/>
      <c r="BZ55" s="41"/>
      <c r="CA55" s="41"/>
      <c r="CB55" s="41"/>
      <c r="CC55" s="41"/>
      <c r="CD55" s="41"/>
      <c r="CE55" s="41"/>
      <c r="CF55" s="41">
        <v>0</v>
      </c>
      <c r="CG55" s="41"/>
      <c r="CH55" s="41"/>
      <c r="CI55" s="41"/>
      <c r="CJ55" s="41"/>
      <c r="CK55" s="41"/>
      <c r="CL55" s="41"/>
      <c r="CM55" s="41"/>
      <c r="CN55" s="41">
        <v>0</v>
      </c>
      <c r="CO55" s="41"/>
      <c r="CP55" s="41"/>
      <c r="CQ55" s="41"/>
      <c r="CR55" s="41"/>
      <c r="CS55" s="41"/>
      <c r="CT55" s="41"/>
      <c r="CU55" s="41"/>
      <c r="CV55" s="41">
        <v>0</v>
      </c>
      <c r="CW55" s="41"/>
      <c r="CX55" s="41"/>
      <c r="CY55" s="41"/>
      <c r="CZ55" s="41"/>
      <c r="DA55" s="41"/>
      <c r="DB55" s="41"/>
      <c r="DC55" s="41"/>
    </row>
    <row r="56" spans="1:109" ht="13.2" x14ac:dyDescent="0.2">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ht="13.2" x14ac:dyDescent="0.2">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62.7</v>
      </c>
      <c r="BQ57" s="41"/>
      <c r="BR57" s="41"/>
      <c r="BS57" s="41"/>
      <c r="BT57" s="41"/>
      <c r="BU57" s="41"/>
      <c r="BV57" s="41"/>
      <c r="BW57" s="41"/>
      <c r="BX57" s="41">
        <v>63.8</v>
      </c>
      <c r="BY57" s="41"/>
      <c r="BZ57" s="41"/>
      <c r="CA57" s="41"/>
      <c r="CB57" s="41"/>
      <c r="CC57" s="41"/>
      <c r="CD57" s="41"/>
      <c r="CE57" s="41"/>
      <c r="CF57" s="41">
        <v>64.900000000000006</v>
      </c>
      <c r="CG57" s="41"/>
      <c r="CH57" s="41"/>
      <c r="CI57" s="41"/>
      <c r="CJ57" s="41"/>
      <c r="CK57" s="41"/>
      <c r="CL57" s="41"/>
      <c r="CM57" s="41"/>
      <c r="CN57" s="41">
        <v>66.3</v>
      </c>
      <c r="CO57" s="41"/>
      <c r="CP57" s="41"/>
      <c r="CQ57" s="41"/>
      <c r="CR57" s="41"/>
      <c r="CS57" s="41"/>
      <c r="CT57" s="41"/>
      <c r="CU57" s="41"/>
      <c r="CV57" s="41">
        <v>67.099999999999994</v>
      </c>
      <c r="CW57" s="41"/>
      <c r="CX57" s="41"/>
      <c r="CY57" s="41"/>
      <c r="CZ57" s="41"/>
      <c r="DA57" s="41"/>
      <c r="DB57" s="41"/>
      <c r="DC57" s="41"/>
      <c r="DD57" s="23"/>
      <c r="DE57" s="22"/>
    </row>
    <row r="58" spans="1:109" s="18" customFormat="1" ht="13.2" x14ac:dyDescent="0.2">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ht="13.2" x14ac:dyDescent="0.2">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ht="13.2" x14ac:dyDescent="0.2">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ht="13.2" x14ac:dyDescent="0.2">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ht="13.2" x14ac:dyDescent="0.2">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ht="13.2" x14ac:dyDescent="0.2">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70.2</v>
      </c>
      <c r="BQ73" s="41"/>
      <c r="BR73" s="41"/>
      <c r="BS73" s="41"/>
      <c r="BT73" s="41"/>
      <c r="BU73" s="41"/>
      <c r="BV73" s="41"/>
      <c r="BW73" s="41"/>
      <c r="BX73" s="41">
        <v>54.4</v>
      </c>
      <c r="BY73" s="41"/>
      <c r="BZ73" s="41"/>
      <c r="CA73" s="41"/>
      <c r="CB73" s="41"/>
      <c r="CC73" s="41"/>
      <c r="CD73" s="41"/>
      <c r="CE73" s="41"/>
      <c r="CF73" s="41">
        <v>38</v>
      </c>
      <c r="CG73" s="41"/>
      <c r="CH73" s="41"/>
      <c r="CI73" s="41"/>
      <c r="CJ73" s="41"/>
      <c r="CK73" s="41"/>
      <c r="CL73" s="41"/>
      <c r="CM73" s="41"/>
      <c r="CN73" s="41">
        <v>22.2</v>
      </c>
      <c r="CO73" s="41"/>
      <c r="CP73" s="41"/>
      <c r="CQ73" s="41"/>
      <c r="CR73" s="41"/>
      <c r="CS73" s="41"/>
      <c r="CT73" s="41"/>
      <c r="CU73" s="41"/>
      <c r="CV73" s="41">
        <v>10.3</v>
      </c>
      <c r="CW73" s="41"/>
      <c r="CX73" s="41"/>
      <c r="CY73" s="41"/>
      <c r="CZ73" s="41"/>
      <c r="DA73" s="41"/>
      <c r="DB73" s="41"/>
      <c r="DC73" s="41"/>
    </row>
    <row r="74" spans="2:107" ht="13.2" x14ac:dyDescent="0.2">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ht="13.2" x14ac:dyDescent="0.2">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8.6999999999999993</v>
      </c>
      <c r="BQ75" s="41"/>
      <c r="BR75" s="41"/>
      <c r="BS75" s="41"/>
      <c r="BT75" s="41"/>
      <c r="BU75" s="41"/>
      <c r="BV75" s="41"/>
      <c r="BW75" s="41"/>
      <c r="BX75" s="41">
        <v>8.4</v>
      </c>
      <c r="BY75" s="41"/>
      <c r="BZ75" s="41"/>
      <c r="CA75" s="41"/>
      <c r="CB75" s="41"/>
      <c r="CC75" s="41"/>
      <c r="CD75" s="41"/>
      <c r="CE75" s="41"/>
      <c r="CF75" s="41">
        <v>8.3000000000000007</v>
      </c>
      <c r="CG75" s="41"/>
      <c r="CH75" s="41"/>
      <c r="CI75" s="41"/>
      <c r="CJ75" s="41"/>
      <c r="CK75" s="41"/>
      <c r="CL75" s="41"/>
      <c r="CM75" s="41"/>
      <c r="CN75" s="41">
        <v>8.1999999999999993</v>
      </c>
      <c r="CO75" s="41"/>
      <c r="CP75" s="41"/>
      <c r="CQ75" s="41"/>
      <c r="CR75" s="41"/>
      <c r="CS75" s="41"/>
      <c r="CT75" s="41"/>
      <c r="CU75" s="41"/>
      <c r="CV75" s="41">
        <v>8.1999999999999993</v>
      </c>
      <c r="CW75" s="41"/>
      <c r="CX75" s="41"/>
      <c r="CY75" s="41"/>
      <c r="CZ75" s="41"/>
      <c r="DA75" s="41"/>
      <c r="DB75" s="41"/>
      <c r="DC75" s="41"/>
    </row>
    <row r="76" spans="2:107" ht="13.2" x14ac:dyDescent="0.2">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ht="13.2" x14ac:dyDescent="0.2">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14.7</v>
      </c>
      <c r="BQ77" s="41"/>
      <c r="BR77" s="41"/>
      <c r="BS77" s="41"/>
      <c r="BT77" s="41"/>
      <c r="BU77" s="41"/>
      <c r="BV77" s="41"/>
      <c r="BW77" s="41"/>
      <c r="BX77" s="41">
        <v>9.3000000000000007</v>
      </c>
      <c r="BY77" s="41"/>
      <c r="BZ77" s="41"/>
      <c r="CA77" s="41"/>
      <c r="CB77" s="41"/>
      <c r="CC77" s="41"/>
      <c r="CD77" s="41"/>
      <c r="CE77" s="41"/>
      <c r="CF77" s="41">
        <v>0</v>
      </c>
      <c r="CG77" s="41"/>
      <c r="CH77" s="41"/>
      <c r="CI77" s="41"/>
      <c r="CJ77" s="41"/>
      <c r="CK77" s="41"/>
      <c r="CL77" s="41"/>
      <c r="CM77" s="41"/>
      <c r="CN77" s="41">
        <v>0</v>
      </c>
      <c r="CO77" s="41"/>
      <c r="CP77" s="41"/>
      <c r="CQ77" s="41"/>
      <c r="CR77" s="41"/>
      <c r="CS77" s="41"/>
      <c r="CT77" s="41"/>
      <c r="CU77" s="41"/>
      <c r="CV77" s="41">
        <v>0</v>
      </c>
      <c r="CW77" s="41"/>
      <c r="CX77" s="41"/>
      <c r="CY77" s="41"/>
      <c r="CZ77" s="41"/>
      <c r="DA77" s="41"/>
      <c r="DB77" s="41"/>
      <c r="DC77" s="41"/>
    </row>
    <row r="78" spans="2:107" ht="13.2" x14ac:dyDescent="0.2">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ht="13.2" x14ac:dyDescent="0.2">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4.0999999999999996</v>
      </c>
      <c r="BQ79" s="41"/>
      <c r="BR79" s="41"/>
      <c r="BS79" s="41"/>
      <c r="BT79" s="41"/>
      <c r="BU79" s="41"/>
      <c r="BV79" s="41"/>
      <c r="BW79" s="41"/>
      <c r="BX79" s="41">
        <v>6.6</v>
      </c>
      <c r="BY79" s="41"/>
      <c r="BZ79" s="41"/>
      <c r="CA79" s="41"/>
      <c r="CB79" s="41"/>
      <c r="CC79" s="41"/>
      <c r="CD79" s="41"/>
      <c r="CE79" s="41"/>
      <c r="CF79" s="41">
        <v>6.6</v>
      </c>
      <c r="CG79" s="41"/>
      <c r="CH79" s="41"/>
      <c r="CI79" s="41"/>
      <c r="CJ79" s="41"/>
      <c r="CK79" s="41"/>
      <c r="CL79" s="41"/>
      <c r="CM79" s="41"/>
      <c r="CN79" s="41">
        <v>6.9</v>
      </c>
      <c r="CO79" s="41"/>
      <c r="CP79" s="41"/>
      <c r="CQ79" s="41"/>
      <c r="CR79" s="41"/>
      <c r="CS79" s="41"/>
      <c r="CT79" s="41"/>
      <c r="CU79" s="41"/>
      <c r="CV79" s="41">
        <v>7.1</v>
      </c>
      <c r="CW79" s="41"/>
      <c r="CX79" s="41"/>
      <c r="CY79" s="41"/>
      <c r="CZ79" s="41"/>
      <c r="DA79" s="41"/>
      <c r="DB79" s="41"/>
      <c r="DC79" s="41"/>
    </row>
    <row r="80" spans="2:107" ht="13.2" x14ac:dyDescent="0.2">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f/E+dYFyFt+TjhJ1XA1R4A0SjEMdjeBj9SlFywYXA8p1BfqAKlnT5b3lAHLyHy8nZZwNS4qIU4fERUA0ISS+tQ==" saltValue="MlM67H6oV501lpFewwYVA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Q91" zoomScaleNormal="100" zoomScaleSheetLayoutView="70" workbookViewId="0">
      <selection activeCell="AG112" sqref="AG112"/>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dfO6ta2murraRy3INhwv6jM9ar18zKq1fImEdd0NzMHIZkTxfWNbn0DvquJy1hb17/VoeGoQBtr4b30IxOv10w==" saltValue="zvQ7vGB3llExTChjkONNR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5" zoomScaleNormal="100" zoomScaleSheetLayoutView="55" workbookViewId="0">
      <selection activeCell="BK74" sqref="BK74"/>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67TmZimJbVww8Z794yQLQlmI/xnr7Xw41FBW1gsvOemIqn9M7rJCQMjFX9AcXJypAOjazYqVXg0m269baQXH7g==" saltValue="KUStg+WXmcVfSFJMOaDx6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16</vt:i4>
      </vt:variant>
    </vt:vector>
  </HeadingPairs>
  <TitlesOfParts>
    <vt:vector baseType="lpstr" size="16">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2026-09-01T04:44:42Z</cp:lastPrinted>
  <dcterms:created xsi:type="dcterms:W3CDTF">2026-07-23T23:40:36Z</dcterms:created>
  <dcterms:modified xsi:type="dcterms:W3CDTF">2026-09-03T04:09:39Z</dcterms:modified>
</cp:coreProperties>
</file>