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tabRatio="840" windowHeight="15870" windowWidth="28920" xWindow="28740" yWindow="-6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W37" i="10"/>
  <c r="BE37" i="10"/>
  <c r="AM37" i="10"/>
  <c r="C37" i="10"/>
  <c r="BE36" i="10"/>
  <c r="AM36" i="10"/>
  <c r="C36" i="10"/>
  <c r="BE35" i="10"/>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CO34" i="10"/>
  <c r="CO35" i="10" s="1"/>
  <c r="CO36" i="10" s="1"/>
  <c r="CO37" i="10" s="1"/>
</calcChain>
</file>

<file path=xl/sharedStrings.xml><?xml version="1.0" encoding="utf-8"?>
<sst xmlns="http://schemas.openxmlformats.org/spreadsheetml/2006/main" count="1054" uniqueCount="574">
  <si>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</si>
  <si>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</si>
  <si>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</si>
  <si>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</si>
  <si>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</si>
  <si>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</si>
  <si>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</si>
  <si>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</si>
  <si>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</si>
  <si>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</si>
  <si>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</si>
  <si>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</si>
  <si>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</si>
  <si>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</si>
  <si>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</si>
  <si>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</si>
  <si>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</si>
  <si>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</si>
  <si>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</si>
  <si>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</si>
  <si>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</si>
  <si>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</si>
  <si>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</si>
  <si>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</si>
  <si>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</si>
  <si>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</si>
  <si>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</si>
  <si>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</si>
  <si>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</si>
  <si>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</si>
  <si>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</si>
  <si>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</si>
  <si>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</si>
  <si>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</si>
  <si>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</si>
  <si>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</si>
  <si>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</si>
  <si>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</si>
  <si>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</si>
  <si>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</si>
  <si>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</si>
  <si>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</si>
  <si>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</si>
  <si>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</si>
  <si>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</si>
  <si>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</si>
  <si>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</si>
  <si>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</si>
  <si>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</si>
  <si>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</si>
  <si>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</si>
  <si>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</si>
  <si>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</si>
  <si>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</si>
  <si>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</si>
  <si>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</si>
  <si>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</si>
  <si>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</si>
  <si>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</si>
  <si>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</si>
  <si>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</si>
  <si>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</si>
  <si>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</si>
  <si>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</si>
  <si>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</si>
  <si>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</si>
  <si>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</si>
  <si>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</si>
  <si>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</si>
  <si>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</si>
  <si>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</si>
  <si>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</si>
  <si>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</si>
  <si>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</si>
  <si>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</si>
  <si>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</si>
  <si>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</si>
  <si>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</si>
  <si>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</si>
  <si>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</si>
  <si>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</si>
  <si>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</si>
  <si>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</si>
  <si>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</si>
  <si>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</si>
  <si>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</si>
  <si>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</si>
  <si>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</si>
  <si>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</si>
  <si>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</si>
  <si>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</si>
  <si>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</si>
  <si>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</si>
  <si>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</si>
  <si>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帯広市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</si>
  <si>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</si>
  <si>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</si>
  <si>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</si>
  <si>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</si>
  <si>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</si>
  <si>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</si>
  <si>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</si>
  <si>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</si>
  <si>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</si>
  <si>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</si>
  <si>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</si>
  <si>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</si>
  <si>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</si>
  <si>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</si>
  <si>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</si>
  <si>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</si>
  <si>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</si>
  <si>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</si>
  <si>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</si>
  <si>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</si>
  <si>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</si>
  <si>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</si>
  <si>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</si>
  <si>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</si>
  <si>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</si>
  <si>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</si>
  <si>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</si>
  <si>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</si>
  <si>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</si>
  <si>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</si>
  <si>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</si>
  <si>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</si>
  <si>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</si>
  <si>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</si>
  <si>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</si>
  <si>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</si>
  <si>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</si>
  <si>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</si>
  <si>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</si>
  <si>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</si>
  <si>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</si>
  <si>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</si>
  <si>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</si>
  <si>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</si>
  <si>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</si>
  <si>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</si>
  <si>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</si>
  <si>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</si>
  <si>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</si>
  <si>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</si>
  <si>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</si>
  <si>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</si>
  <si>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</si>
  <si>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</si>
  <si>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</si>
  <si>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</si>
  <si>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</si>
  <si>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</si>
  <si>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</si>
  <si>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</si>
  <si>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</si>
  <si>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</si>
  <si>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</si>
  <si>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</si>
  <si>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</si>
  <si>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</si>
  <si>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</si>
  <si>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</si>
  <si>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</si>
  <si>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</si>
  <si>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</si>
  <si>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</si>
  <si>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</si>
  <si>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</si>
  <si>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</si>
  <si>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</si>
  <si>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</si>
  <si>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</si>
  <si>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</si>
  <si>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</si>
  <si>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</si>
  <si>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</si>
  <si>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</si>
  <si>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</si>
  <si>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</si>
  <si>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</si>
  <si>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</si>
  <si>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</si>
  <si>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</si>
  <si>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</si>
  <si>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</si>
  <si>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</si>
  <si>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</si>
  <si>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</si>
  <si>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</si>
  <si>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</si>
  <si>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</si>
  <si>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</si>
  <si>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</si>
  <si>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</si>
  <si>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</si>
  <si>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</si>
  <si>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</si>
  <si>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</si>
  <si>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</si>
  <si>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</si>
  <si>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</si>
  <si>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</si>
  <si>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北海道帯広市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</si>
  <si>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</si>
  <si>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</si>
  <si>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</si>
  <si>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</si>
  <si>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</si>
  <si>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</si>
  <si>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</si>
  <si>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</si>
  <si>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</si>
  <si>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</si>
  <si>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</si>
  <si>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</si>
  <si>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</si>
  <si>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</si>
  <si>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</si>
  <si>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</si>
  <si>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</si>
  <si>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</si>
  <si>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</si>
  <si>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</si>
  <si>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</si>
  <si>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</si>
  <si>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</si>
  <si>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</si>
  <si>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</si>
  <si>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</si>
  <si>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</si>
  <si>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</si>
  <si>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</si>
  <si>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</si>
  <si>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</si>
  <si>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</si>
  <si>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</si>
  <si>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</si>
  <si>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</si>
  <si>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</si>
  <si>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</si>
  <si>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</si>
  <si>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</si>
  <si>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</si>
  <si>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</si>
  <si>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</si>
  <si>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</si>
  <si>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</si>
  <si>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</si>
  <si>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</si>
  <si>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</si>
  <si>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</si>
  <si>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</si>
  <si>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</si>
  <si>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</si>
  <si>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</si>
  <si>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</si>
  <si>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</si>
  <si>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</si>
  <si>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</si>
  <si>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</si>
  <si>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</si>
  <si>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</si>
  <si>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</si>
  <si>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</si>
  <si>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</si>
  <si>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</si>
  <si>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</si>
  <si>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</si>
  <si>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</si>
  <si>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</si>
  <si>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</si>
  <si>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</si>
  <si>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</si>
  <si>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</si>
  <si>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</si>
  <si>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</si>
  <si>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</si>
  <si>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</si>
  <si>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</si>
  <si>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</si>
  <si>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</si>
  <si>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</si>
  <si>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</si>
  <si>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</si>
  <si>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</si>
  <si>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</si>
  <si>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</si>
  <si>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</si>
  <si>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</si>
  <si>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</si>
  <si>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</si>
  <si>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</si>
  <si>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</si>
  <si>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</si>
  <si>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</si>
  <si>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</si>
  <si>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</si>
  <si>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</si>
  <si>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</si>
  <si>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</si>
  <si>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</si>
  <si>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</si>
  <si>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</si>
  <si>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</si>
  <si>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</si>
  <si>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</si>
  <si>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</si>
  <si>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</si>
  <si>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</si>
  <si>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</si>
  <si>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</si>
  <si>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</si>
  <si>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</si>
  <si>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</si>
  <si>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</si>
  <si>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</si>
  <si>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</si>
  <si>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</si>
  <si>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</si>
  <si>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</si>
  <si>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</si>
  <si>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</si>
  <si>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</si>
  <si>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</si>
  <si>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</si>
  <si>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</si>
  <si>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</si>
  <si>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</si>
  <si>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</si>
  <si>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</si>
  <si>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</si>
  <si>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</si>
  <si>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</si>
  <si>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</si>
  <si>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</si>
  <si>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</si>
  <si>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</si>
  <si>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</si>
  <si>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</si>
  <si>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</si>
  <si>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</si>
  <si>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</si>
  <si>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</si>
  <si>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</si>
  <si>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</si>
  <si>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</si>
  <si>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</si>
  <si>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</si>
  <si>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</si>
  <si>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</si>
  <si>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</si>
  <si>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</si>
  <si>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</si>
  <si>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北海道帯広市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</si>
  <si>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</si>
  <si>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</si>
  <si>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</si>
  <si>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</si>
  <si>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</si>
  <si>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</si>
  <si>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</si>
  <si>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</si>
  <si>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</si>
  <si>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</si>
  <si>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</si>
  <si>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</si>
  <si>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</si>
  <si>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</si>
  <si>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</si>
  <si>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</si>
  <si>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</si>
  <si>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</si>
  <si>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</si>
  <si>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</si>
  <si>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中島霊園事業会計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</si>
  <si>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</si>
  <si>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</si>
  <si>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</si>
  <si>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</si>
  <si>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</si>
  <si>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</si>
  <si>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</si>
  <si>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</si>
  <si>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</si>
  <si>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</si>
  <si>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</si>
  <si>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</si>
  <si>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</si>
  <si>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</si>
  <si>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後期高齢者医療会計</t>
    <phoneticPr fontId="5"/>
  </si>
  <si>
    <t>介護保険会計</t>
    <phoneticPr fontId="5"/>
  </si>
  <si>
    <t>ばんえい競馬会計</t>
    <phoneticPr fontId="5"/>
  </si>
  <si>
    <t>駐車場事業会計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</si>
  <si>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</si>
  <si>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</si>
  <si>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</si>
  <si>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</si>
  <si>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</si>
  <si>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</si>
  <si>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</si>
  <si>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</si>
  <si>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</si>
  <si>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</si>
  <si>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</si>
  <si>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</si>
  <si>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</si>
  <si>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</si>
  <si>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</si>
  <si>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</si>
  <si>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</si>
  <si>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</si>
  <si>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</si>
  <si>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</si>
  <si>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</si>
  <si>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</si>
  <si>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</si>
  <si>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</si>
  <si>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</si>
  <si>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</si>
  <si>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</si>
  <si>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</si>
  <si>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</si>
  <si>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</si>
  <si>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</si>
  <si>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</si>
  <si>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</si>
  <si>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</si>
  <si>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</si>
  <si>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</si>
  <si>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</si>
  <si>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</si>
  <si>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</si>
  <si>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</si>
  <si>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</si>
  <si>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</si>
  <si>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</si>
  <si>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</si>
  <si>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</si>
  <si>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</si>
  <si>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</si>
  <si>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</si>
  <si>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</si>
  <si>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</si>
  <si>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</si>
  <si>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</si>
  <si>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</si>
  <si>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</si>
  <si>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</si>
  <si>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</si>
  <si>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</si>
  <si>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</si>
  <si>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</si>
  <si>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</si>
  <si>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</si>
  <si>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</si>
  <si>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</si>
  <si>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</si>
  <si>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</si>
  <si>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</si>
  <si>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</si>
  <si>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</si>
  <si>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</si>
  <si>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</si>
  <si>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</si>
  <si>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</si>
  <si>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</si>
  <si>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</si>
  <si>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</si>
  <si>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</si>
  <si>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</si>
  <si>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</si>
  <si>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</si>
  <si>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</si>
  <si>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</si>
  <si>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</si>
  <si>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</si>
  <si>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</si>
  <si>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</si>
  <si>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</si>
  <si>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</si>
  <si>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</si>
  <si>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</si>
  <si>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</si>
  <si>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</si>
  <si>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</si>
  <si>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</si>
  <si>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</si>
  <si>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</si>
  <si>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</si>
  <si>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</si>
  <si>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</si>
  <si>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</si>
  <si>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</si>
  <si>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</si>
  <si>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</si>
  <si>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</si>
  <si>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</si>
  <si>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</si>
  <si>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</si>
  <si>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</si>
  <si>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</si>
  <si>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</si>
  <si>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</si>
  <si>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</si>
  <si>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</si>
  <si>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</si>
  <si>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</si>
  <si>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</si>
  <si>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</si>
  <si>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</si>
  <si>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</si>
  <si>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</si>
  <si>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</si>
  <si>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</si>
  <si>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</si>
  <si>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</si>
  <si>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</si>
  <si>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</si>
  <si>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</si>
  <si>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</si>
  <si>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</si>
  <si>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</si>
  <si>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</si>
  <si>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</si>
  <si>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</si>
  <si>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</si>
  <si>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</si>
  <si>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</si>
  <si>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</si>
  <si>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</si>
  <si>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</si>
  <si>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0.97</t>
  </si>
  <si>
    <t>水道事業会計</t>
  </si>
  <si>
    <t>下水道事業会計</t>
  </si>
  <si>
    <t>一般会計</t>
  </si>
  <si>
    <t>介護保険会計</t>
  </si>
  <si>
    <t>ばんえい競馬会計</t>
  </si>
  <si>
    <t>後期高齢者医療会計</t>
  </si>
  <si>
    <t>国民健康保険会計</t>
  </si>
  <si>
    <t>駐車場事業会計</t>
  </si>
  <si>
    <t>その他会計（赤字）</t>
  </si>
  <si>
    <t>その他会計（黒字）</t>
  </si>
  <si>
    <t>R01</t>
    <phoneticPr fontId="5"/>
  </si>
  <si>
    <t>R02</t>
    <phoneticPr fontId="5"/>
  </si>
  <si>
    <t>R03</t>
    <phoneticPr fontId="5"/>
  </si>
  <si>
    <t>R04</t>
    <phoneticPr fontId="5"/>
  </si>
  <si>
    <t>R05</t>
    <phoneticPr fontId="5"/>
  </si>
  <si>
    <t>とかち広域消防事務組合</t>
    <rPh sb="3" eb="5">
      <t>コウイキ</t>
    </rPh>
    <rPh sb="5" eb="7">
      <t>ショウボウ</t>
    </rPh>
    <rPh sb="7" eb="9">
      <t>ジム</t>
    </rPh>
    <rPh sb="9" eb="11">
      <t>クミアイ</t>
    </rPh>
    <phoneticPr fontId="1"/>
  </si>
  <si>
    <t>十勝圏複合事務組合</t>
    <rPh sb="0" eb="9">
      <t>トカチケン</t>
    </rPh>
    <phoneticPr fontId="1"/>
  </si>
  <si>
    <t>十勝中部広域水道企業団</t>
    <rPh sb="0" eb="11">
      <t>トカチチュウブ</t>
    </rPh>
    <phoneticPr fontId="1"/>
  </si>
  <si>
    <t>法適用</t>
    <rPh sb="0" eb="1">
      <t>ホウ</t>
    </rPh>
    <rPh sb="1" eb="3">
      <t>テキヨウ</t>
    </rPh>
    <phoneticPr fontId="2"/>
  </si>
  <si>
    <t>帯広市休日夜間急病対策協会</t>
    <rPh sb="0" eb="3">
      <t>オビヒロシ</t>
    </rPh>
    <rPh sb="3" eb="5">
      <t>キュウジツ</t>
    </rPh>
    <rPh sb="5" eb="7">
      <t>ヤカン</t>
    </rPh>
    <rPh sb="7" eb="9">
      <t>キュウビョウ</t>
    </rPh>
    <rPh sb="9" eb="11">
      <t>タイサク</t>
    </rPh>
    <rPh sb="11" eb="13">
      <t>キョウカイ</t>
    </rPh>
    <phoneticPr fontId="2"/>
  </si>
  <si>
    <t>帯広市文化スポーツ振興財団</t>
    <rPh sb="0" eb="3">
      <t>オビヒロシ</t>
    </rPh>
    <rPh sb="3" eb="5">
      <t>ブンカ</t>
    </rPh>
    <rPh sb="9" eb="11">
      <t>シンコウ</t>
    </rPh>
    <rPh sb="11" eb="13">
      <t>ザイダン</t>
    </rPh>
    <phoneticPr fontId="2"/>
  </si>
  <si>
    <t>帯広市農業振興公社</t>
    <rPh sb="0" eb="3">
      <t>オビヒロシ</t>
    </rPh>
    <rPh sb="3" eb="5">
      <t>ノウギョウ</t>
    </rPh>
    <rPh sb="5" eb="7">
      <t>シンコウ</t>
    </rPh>
    <rPh sb="7" eb="9">
      <t>コウシャ</t>
    </rPh>
    <phoneticPr fontId="2"/>
  </si>
  <si>
    <t>帯広市土地開発公社</t>
    <rPh sb="0" eb="3">
      <t>オビヒロシ</t>
    </rPh>
    <rPh sb="3" eb="5">
      <t>トチ</t>
    </rPh>
    <rPh sb="5" eb="7">
      <t>カイハツ</t>
    </rPh>
    <rPh sb="7" eb="9">
      <t>コウシャ</t>
    </rPh>
    <phoneticPr fontId="2"/>
  </si>
  <si>
    <t>-</t>
    <phoneticPr fontId="2"/>
  </si>
  <si>
    <t>-</t>
    <phoneticPr fontId="2"/>
  </si>
  <si>
    <t>高等教育整備基金</t>
    <rPh sb="0" eb="2">
      <t>コウトウ</t>
    </rPh>
    <rPh sb="2" eb="4">
      <t>キョウイク</t>
    </rPh>
    <rPh sb="4" eb="6">
      <t>セイビ</t>
    </rPh>
    <rPh sb="6" eb="8">
      <t>キキン</t>
    </rPh>
    <phoneticPr fontId="5"/>
  </si>
  <si>
    <t>商工観光振興基金</t>
    <rPh sb="0" eb="2">
      <t>ショウコウ</t>
    </rPh>
    <rPh sb="2" eb="4">
      <t>カンコウ</t>
    </rPh>
    <rPh sb="4" eb="6">
      <t>シンコウ</t>
    </rPh>
    <rPh sb="6" eb="8">
      <t>キキン</t>
    </rPh>
    <phoneticPr fontId="2"/>
  </si>
  <si>
    <t>おびひろ動物園ゆめ基金</t>
    <rPh sb="4" eb="7">
      <t>ドウブツエン</t>
    </rPh>
    <rPh sb="9" eb="11">
      <t>キキン</t>
    </rPh>
    <phoneticPr fontId="2"/>
  </si>
  <si>
    <t>職員退職手当基金</t>
    <rPh sb="0" eb="2">
      <t>ショクイン</t>
    </rPh>
    <rPh sb="2" eb="4">
      <t>タイショク</t>
    </rPh>
    <rPh sb="4" eb="6">
      <t>テアテ</t>
    </rPh>
    <rPh sb="6" eb="8">
      <t>キキン</t>
    </rPh>
    <phoneticPr fontId="2"/>
  </si>
  <si>
    <t>都市開発基金</t>
    <rPh sb="0" eb="2">
      <t>トシ</t>
    </rPh>
    <rPh sb="2" eb="4">
      <t>カイハツ</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</si>
  <si>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</si>
  <si>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</si>
  <si>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などの負債額が大きいため、類似団体に比べて高い水準にあります。また、有形固定資産減価償却率については、道路などのインフラ資産に係る工作物の減価償却累計額が大きく類似団体より高い水準にあるため、今後は将来負担の抑制を図りながらも、老朽資産の更新を行っていく必要があります。</t>
    <rPh sb="1" eb="7">
      <t>ショウライフタンヒリツ</t>
    </rPh>
    <rPh sb="9" eb="12">
      <t>チホウサイ</t>
    </rPh>
    <rPh sb="15" eb="18">
      <t>フサイガク</t>
    </rPh>
    <rPh sb="19" eb="20">
      <t>オオ</t>
    </rPh>
    <rPh sb="25" eb="29">
      <t>ルイジダンタイ</t>
    </rPh>
    <rPh sb="30" eb="31">
      <t>クラ</t>
    </rPh>
    <rPh sb="33" eb="34">
      <t>タカ</t>
    </rPh>
    <rPh sb="35" eb="37">
      <t>スイジュン</t>
    </rPh>
    <rPh sb="46" eb="57">
      <t>ユウケイコテイシサンゲンカショウキャクリツ</t>
    </rPh>
    <rPh sb="63" eb="65">
      <t>ドウロ</t>
    </rPh>
    <rPh sb="72" eb="74">
      <t>シサン</t>
    </rPh>
    <rPh sb="75" eb="76">
      <t>カカ</t>
    </rPh>
    <rPh sb="77" eb="80">
      <t>コウサクブツ</t>
    </rPh>
    <rPh sb="89" eb="90">
      <t>オオ</t>
    </rPh>
    <rPh sb="92" eb="96">
      <t>ルイジダンタイ</t>
    </rPh>
    <rPh sb="98" eb="99">
      <t>タカ</t>
    </rPh>
    <rPh sb="100" eb="102">
      <t>スイジュン</t>
    </rPh>
    <rPh sb="108" eb="110">
      <t>コンゴ</t>
    </rPh>
    <rPh sb="111" eb="115">
      <t>ショウライフタン</t>
    </rPh>
    <rPh sb="116" eb="118">
      <t>ヨクセイ</t>
    </rPh>
    <rPh sb="119" eb="120">
      <t>ハカ</t>
    </rPh>
    <rPh sb="126" eb="130">
      <t>ロウキュウシサン</t>
    </rPh>
    <rPh sb="131" eb="133">
      <t>コウシン</t>
    </rPh>
    <rPh sb="134" eb="135">
      <t>オコナ</t>
    </rPh>
    <rPh sb="139" eb="14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</si>
  <si>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</si>
  <si>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</si>
  <si>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</si>
  <si>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</si>
  <si>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</si>
  <si>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</si>
  <si>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の将来負担比率は、市債残高等の減少のため15.8ポイント改善しており、実質公債費率は0.1ポイント改善しました。いずれの指標も類似団体に比べて高い水準にあり、引き続き健全な財政運営に努めていく必要があ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</si>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</sst>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51043</c:v>
                </c:pt>
                <c:pt idx="1">
                  <c:v>42898</c:v>
                </c:pt>
                <c:pt idx="2">
                  <c:v>57604</c:v>
                </c:pt>
                <c:pt idx="3">
                  <c:v>58103</c:v>
                </c:pt>
                <c:pt idx="4">
                  <c:v>56415</c:v>
                </c:pt>
              </c:numCache>
            </c:numRef>
          </c:val>
          <c:smooth val="0"/>
          <c:extLst>
            <c:ext xmlns:c16="http://schemas.microsoft.com/office/drawing/2014/chart" uri="{C3380CC4-5D6E-409C-BE32-E72D297353CC}">
              <c16:uniqueId val="{00000000-80B6-4D54-90D4-A6AF5CCA58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54963</c:v>
                </c:pt>
                <c:pt idx="1">
                  <c:v>46637</c:v>
                </c:pt>
                <c:pt idx="2">
                  <c:v>53382</c:v>
                </c:pt>
                <c:pt idx="3">
                  <c:v>32079</c:v>
                </c:pt>
                <c:pt idx="4">
                  <c:v>39850</c:v>
                </c:pt>
              </c:numCache>
            </c:numRef>
          </c:val>
          <c:smooth val="0"/>
          <c:extLst>
            <c:ext xmlns:c16="http://schemas.microsoft.com/office/drawing/2014/chart" uri="{C3380CC4-5D6E-409C-BE32-E72D297353CC}">
              <c16:uniqueId val="{00000001-80B6-4D54-90D4-A6AF5CCA58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0.86</c:v>
                </c:pt>
                <c:pt idx="1">
                  <c:v>3.05</c:v>
                </c:pt>
                <c:pt idx="2">
                  <c:v>5.25</c:v>
                </c:pt>
                <c:pt idx="3">
                  <c:v>4.76</c:v>
                </c:pt>
                <c:pt idx="4">
                  <c:v>3.4</c:v>
                </c:pt>
              </c:numCache>
            </c:numRef>
          </c:val>
          <c:extLst>
            <c:ext xmlns:c16="http://schemas.microsoft.com/office/drawing/2014/chart" uri="{C3380CC4-5D6E-409C-BE32-E72D297353CC}">
              <c16:uniqueId val="{00000000-AD65-4A46-AAAC-094F02F4A4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2.11</c:v>
                </c:pt>
                <c:pt idx="1">
                  <c:v>2.5</c:v>
                </c:pt>
                <c:pt idx="2">
                  <c:v>3.91</c:v>
                </c:pt>
                <c:pt idx="3">
                  <c:v>6.88</c:v>
                </c:pt>
                <c:pt idx="4">
                  <c:v>9.5299999999999994</c:v>
                </c:pt>
              </c:numCache>
            </c:numRef>
          </c:val>
          <c:extLst>
            <c:ext xmlns:c16="http://schemas.microsoft.com/office/drawing/2014/chart" uri="{C3380CC4-5D6E-409C-BE32-E72D297353CC}">
              <c16:uniqueId val="{00000001-AD65-4A46-AAAC-094F02F4A4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-0.97</c:v>
                </c:pt>
                <c:pt idx="1">
                  <c:v>2.63</c:v>
                </c:pt>
                <c:pt idx="2">
                  <c:v>3.77</c:v>
                </c:pt>
                <c:pt idx="3">
                  <c:v>2.33</c:v>
                </c:pt>
                <c:pt idx="4">
                  <c:v>1.39</c:v>
                </c:pt>
              </c:numCache>
            </c:numRef>
          </c:val>
          <c:smooth val="0"/>
          <c:extLst>
            <c:ext xmlns:c16="http://schemas.microsoft.com/office/drawing/2014/chart" uri="{C3380CC4-5D6E-409C-BE32-E72D297353CC}">
              <c16:uniqueId val="{00000002-AD65-4A46-AAAC-094F02F4A4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AE7-4724-9D50-2124E4C8DB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E7-4724-9D50-2124E4C8DB89}"/>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AE7-4724-9D50-2124E4C8DB89}"/>
            </c:ext>
          </c:extLst>
        </c:ser>
        <c:ser>
          <c:idx val="3"/>
          <c:order val="3"/>
          <c:tx>
            <c:strRef>
              <c:f>データシート!$A$30</c:f>
              <c:strCache>
                <c:ptCount val="1"/>
                <c:pt idx="0">
                  <c:v>国民健康保険会計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0.67</c:v>
                </c:pt>
                <c:pt idx="2">
                  <c:v>#N/A</c:v>
                </c:pt>
                <c:pt idx="3">
                  <c:v>0.48</c:v>
                </c:pt>
                <c:pt idx="4">
                  <c:v>#N/A</c:v>
                </c:pt>
                <c:pt idx="5">
                  <c:v>0.21</c:v>
                </c:pt>
                <c:pt idx="6">
                  <c:v>#N/A</c:v>
                </c:pt>
                <c:pt idx="7">
                  <c:v>0.28000000000000003</c:v>
                </c:pt>
                <c:pt idx="8">
                  <c:v>#N/A</c:v>
                </c:pt>
                <c:pt idx="9">
                  <c:v>0.17</c:v>
                </c:pt>
              </c:numCache>
            </c:numRef>
          </c:val>
          <c:extLst>
            <c:ext xmlns:c16="http://schemas.microsoft.com/office/drawing/2014/chart" uri="{C3380CC4-5D6E-409C-BE32-E72D297353CC}">
              <c16:uniqueId val="{00000003-AAE7-4724-9D50-2124E4C8DB89}"/>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0.22</c:v>
                </c:pt>
                <c:pt idx="4">
                  <c:v>#N/A</c:v>
                </c:pt>
                <c:pt idx="5">
                  <c:v>0.21</c:v>
                </c:pt>
                <c:pt idx="6">
                  <c:v>#N/A</c:v>
                </c:pt>
                <c:pt idx="7">
                  <c:v>0.23</c:v>
                </c:pt>
                <c:pt idx="8">
                  <c:v>#N/A</c:v>
                </c:pt>
                <c:pt idx="9">
                  <c:v>0.24</c:v>
                </c:pt>
              </c:numCache>
            </c:numRef>
          </c:val>
          <c:extLst>
            <c:ext xmlns:c16="http://schemas.microsoft.com/office/drawing/2014/chart" uri="{C3380CC4-5D6E-409C-BE32-E72D297353CC}">
              <c16:uniqueId val="{00000004-AAE7-4724-9D50-2124E4C8DB89}"/>
            </c:ext>
          </c:extLst>
        </c:ser>
        <c:ser>
          <c:idx val="5"/>
          <c:order val="5"/>
          <c:tx>
            <c:strRef>
              <c:f>データシート!$A$32</c:f>
              <c:strCache>
                <c:ptCount val="1"/>
                <c:pt idx="0">
                  <c:v>ばんえい競馬会計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0.85</c:v>
                </c:pt>
                <c:pt idx="4">
                  <c:v>#N/A</c:v>
                </c:pt>
                <c:pt idx="5">
                  <c:v>0.36</c:v>
                </c:pt>
                <c:pt idx="6">
                  <c:v>#N/A</c:v>
                </c:pt>
                <c:pt idx="7">
                  <c:v>0.31</c:v>
                </c:pt>
                <c:pt idx="8">
                  <c:v>#N/A</c:v>
                </c:pt>
                <c:pt idx="9">
                  <c:v>0.3</c:v>
                </c:pt>
              </c:numCache>
            </c:numRef>
          </c:val>
          <c:extLst>
            <c:ext xmlns:c16="http://schemas.microsoft.com/office/drawing/2014/chart" uri="{C3380CC4-5D6E-409C-BE32-E72D297353CC}">
              <c16:uniqueId val="{00000005-AAE7-4724-9D50-2124E4C8DB89}"/>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1.1499999999999999</c:v>
                </c:pt>
                <c:pt idx="4">
                  <c:v>#N/A</c:v>
                </c:pt>
                <c:pt idx="5">
                  <c:v>1.1499999999999999</c:v>
                </c:pt>
                <c:pt idx="6">
                  <c:v>#N/A</c:v>
                </c:pt>
                <c:pt idx="7">
                  <c:v>1.58</c:v>
                </c:pt>
                <c:pt idx="8">
                  <c:v>#N/A</c:v>
                </c:pt>
                <c:pt idx="9">
                  <c:v>1.26</c:v>
                </c:pt>
              </c:numCache>
            </c:numRef>
          </c:val>
          <c:extLst>
            <c:ext xmlns:c16="http://schemas.microsoft.com/office/drawing/2014/chart" uri="{C3380CC4-5D6E-409C-BE32-E72D297353CC}">
              <c16:uniqueId val="{00000006-AAE7-4724-9D50-2124E4C8DB8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0.85</c:v>
                </c:pt>
                <c:pt idx="2">
                  <c:v>#N/A</c:v>
                </c:pt>
                <c:pt idx="3">
                  <c:v>3.05</c:v>
                </c:pt>
                <c:pt idx="4">
                  <c:v>#N/A</c:v>
                </c:pt>
                <c:pt idx="5">
                  <c:v>5.25</c:v>
                </c:pt>
                <c:pt idx="6">
                  <c:v>#N/A</c:v>
                </c:pt>
                <c:pt idx="7">
                  <c:v>4.76</c:v>
                </c:pt>
                <c:pt idx="8">
                  <c:v>#N/A</c:v>
                </c:pt>
                <c:pt idx="9">
                  <c:v>3.39</c:v>
                </c:pt>
              </c:numCache>
            </c:numRef>
          </c:val>
          <c:extLst>
            <c:ext xmlns:c16="http://schemas.microsoft.com/office/drawing/2014/chart" uri="{C3380CC4-5D6E-409C-BE32-E72D297353CC}">
              <c16:uniqueId val="{00000007-AAE7-4724-9D50-2124E4C8DB8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2.76</c:v>
                </c:pt>
                <c:pt idx="2">
                  <c:v>#N/A</c:v>
                </c:pt>
                <c:pt idx="3">
                  <c:v>3.22</c:v>
                </c:pt>
                <c:pt idx="4">
                  <c:v>#N/A</c:v>
                </c:pt>
                <c:pt idx="5">
                  <c:v>3.51</c:v>
                </c:pt>
                <c:pt idx="6">
                  <c:v>#N/A</c:v>
                </c:pt>
                <c:pt idx="7">
                  <c:v>3.36</c:v>
                </c:pt>
                <c:pt idx="8">
                  <c:v>#N/A</c:v>
                </c:pt>
                <c:pt idx="9">
                  <c:v>3.46</c:v>
                </c:pt>
              </c:numCache>
            </c:numRef>
          </c:val>
          <c:extLst>
            <c:ext xmlns:c16="http://schemas.microsoft.com/office/drawing/2014/chart" uri="{C3380CC4-5D6E-409C-BE32-E72D297353CC}">
              <c16:uniqueId val="{00000008-AAE7-4724-9D50-2124E4C8DB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5.67</c:v>
                </c:pt>
                <c:pt idx="2">
                  <c:v>#N/A</c:v>
                </c:pt>
                <c:pt idx="3">
                  <c:v>6</c:v>
                </c:pt>
                <c:pt idx="4">
                  <c:v>#N/A</c:v>
                </c:pt>
                <c:pt idx="5">
                  <c:v>5.52</c:v>
                </c:pt>
                <c:pt idx="6">
                  <c:v>#N/A</c:v>
                </c:pt>
                <c:pt idx="7">
                  <c:v>5.41</c:v>
                </c:pt>
                <c:pt idx="8">
                  <c:v>#N/A</c:v>
                </c:pt>
                <c:pt idx="9">
                  <c:v>5.16</c:v>
                </c:pt>
              </c:numCache>
            </c:numRef>
          </c:val>
          <c:extLst>
            <c:ext xmlns:c16="http://schemas.microsoft.com/office/drawing/2014/chart" uri="{C3380CC4-5D6E-409C-BE32-E72D297353CC}">
              <c16:uniqueId val="{00000009-AAE7-4724-9D50-2124E4C8DB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7435</c:v>
                </c:pt>
                <c:pt idx="5">
                  <c:v>7263</c:v>
                </c:pt>
                <c:pt idx="8">
                  <c:v>7168</c:v>
                </c:pt>
                <c:pt idx="11">
                  <c:v>6925</c:v>
                </c:pt>
                <c:pt idx="14">
                  <c:v>6728</c:v>
                </c:pt>
              </c:numCache>
            </c:numRef>
          </c:val>
          <c:extLst>
            <c:ext xmlns:c16="http://schemas.microsoft.com/office/drawing/2014/chart" uri="{C3380CC4-5D6E-409C-BE32-E72D297353CC}">
              <c16:uniqueId val="{00000000-B11E-49FC-8C93-61358068D6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B11E-49FC-8C93-61358068D6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531</c:v>
                </c:pt>
                <c:pt idx="3">
                  <c:v>674</c:v>
                </c:pt>
                <c:pt idx="6">
                  <c:v>674</c:v>
                </c:pt>
                <c:pt idx="9">
                  <c:v>648</c:v>
                </c:pt>
                <c:pt idx="12">
                  <c:v>615</c:v>
                </c:pt>
              </c:numCache>
            </c:numRef>
          </c:val>
          <c:extLst>
            <c:ext xmlns:c16="http://schemas.microsoft.com/office/drawing/2014/chart" uri="{C3380CC4-5D6E-409C-BE32-E72D297353CC}">
              <c16:uniqueId val="{00000002-B11E-49FC-8C93-61358068D6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214</c:v>
                </c:pt>
                <c:pt idx="3">
                  <c:v>205</c:v>
                </c:pt>
                <c:pt idx="6">
                  <c:v>200</c:v>
                </c:pt>
                <c:pt idx="9">
                  <c:v>251</c:v>
                </c:pt>
                <c:pt idx="12">
                  <c:v>251</c:v>
                </c:pt>
              </c:numCache>
            </c:numRef>
          </c:val>
          <c:extLst>
            <c:ext xmlns:c16="http://schemas.microsoft.com/office/drawing/2014/chart" uri="{C3380CC4-5D6E-409C-BE32-E72D297353CC}">
              <c16:uniqueId val="{00000003-B11E-49FC-8C93-61358068D6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991</c:v>
                </c:pt>
                <c:pt idx="3">
                  <c:v>1034</c:v>
                </c:pt>
                <c:pt idx="6">
                  <c:v>1018</c:v>
                </c:pt>
                <c:pt idx="9">
                  <c:v>1004</c:v>
                </c:pt>
                <c:pt idx="12">
                  <c:v>981</c:v>
                </c:pt>
              </c:numCache>
            </c:numRef>
          </c:val>
          <c:extLst>
            <c:ext xmlns:c16="http://schemas.microsoft.com/office/drawing/2014/chart" uri="{C3380CC4-5D6E-409C-BE32-E72D297353CC}">
              <c16:uniqueId val="{00000004-B11E-49FC-8C93-61358068D6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13</c:v>
                </c:pt>
                <c:pt idx="9">
                  <c:v>0</c:v>
                </c:pt>
                <c:pt idx="12">
                  <c:v>0</c:v>
                </c:pt>
              </c:numCache>
            </c:numRef>
          </c:val>
          <c:extLst>
            <c:ext xmlns:c16="http://schemas.microsoft.com/office/drawing/2014/chart" uri="{C3380CC4-5D6E-409C-BE32-E72D297353CC}">
              <c16:uniqueId val="{00000005-B11E-49FC-8C93-61358068D6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1E-49FC-8C93-61358068D6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8862</c:v>
                </c:pt>
                <c:pt idx="3">
                  <c:v>8487</c:v>
                </c:pt>
                <c:pt idx="6">
                  <c:v>8335</c:v>
                </c:pt>
                <c:pt idx="9">
                  <c:v>8160</c:v>
                </c:pt>
                <c:pt idx="12">
                  <c:v>8056</c:v>
                </c:pt>
              </c:numCache>
            </c:numRef>
          </c:val>
          <c:extLst>
            <c:ext xmlns:c16="http://schemas.microsoft.com/office/drawing/2014/chart" uri="{C3380CC4-5D6E-409C-BE32-E72D297353CC}">
              <c16:uniqueId val="{00000007-B11E-49FC-8C93-61358068D6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3163</c:v>
                </c:pt>
                <c:pt idx="2">
                  <c:v>#N/A</c:v>
                </c:pt>
                <c:pt idx="3">
                  <c:v>#N/A</c:v>
                </c:pt>
                <c:pt idx="4">
                  <c:v>3137</c:v>
                </c:pt>
                <c:pt idx="5">
                  <c:v>#N/A</c:v>
                </c:pt>
                <c:pt idx="6">
                  <c:v>#N/A</c:v>
                </c:pt>
                <c:pt idx="7">
                  <c:v>3072</c:v>
                </c:pt>
                <c:pt idx="8">
                  <c:v>#N/A</c:v>
                </c:pt>
                <c:pt idx="9">
                  <c:v>#N/A</c:v>
                </c:pt>
                <c:pt idx="10">
                  <c:v>3138</c:v>
                </c:pt>
                <c:pt idx="11">
                  <c:v>#N/A</c:v>
                </c:pt>
                <c:pt idx="12">
                  <c:v>#N/A</c:v>
                </c:pt>
                <c:pt idx="13">
                  <c:v>3176</c:v>
                </c:pt>
                <c:pt idx="14">
                  <c:v>#N/A</c:v>
                </c:pt>
              </c:numCache>
            </c:numRef>
          </c:val>
          <c:smooth val="0"/>
          <c:extLst>
            <c:ext xmlns:c16="http://schemas.microsoft.com/office/drawing/2014/chart" uri="{C3380CC4-5D6E-409C-BE32-E72D297353CC}">
              <c16:uniqueId val="{00000008-B11E-49FC-8C93-61358068D6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51377</c:v>
                </c:pt>
                <c:pt idx="5">
                  <c:v>51641</c:v>
                </c:pt>
                <c:pt idx="8">
                  <c:v>50055</c:v>
                </c:pt>
                <c:pt idx="11">
                  <c:v>47265</c:v>
                </c:pt>
                <c:pt idx="14">
                  <c:v>44774</c:v>
                </c:pt>
              </c:numCache>
            </c:numRef>
          </c:val>
          <c:extLst>
            <c:ext xmlns:c16="http://schemas.microsoft.com/office/drawing/2014/chart" uri="{C3380CC4-5D6E-409C-BE32-E72D297353CC}">
              <c16:uniqueId val="{00000000-6EB4-4E91-BBD8-ABF892E11B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20879</c:v>
                </c:pt>
                <c:pt idx="5">
                  <c:v>20011</c:v>
                </c:pt>
                <c:pt idx="8">
                  <c:v>19652</c:v>
                </c:pt>
                <c:pt idx="11">
                  <c:v>19948</c:v>
                </c:pt>
                <c:pt idx="14">
                  <c:v>19761</c:v>
                </c:pt>
              </c:numCache>
            </c:numRef>
          </c:val>
          <c:extLst>
            <c:ext xmlns:c16="http://schemas.microsoft.com/office/drawing/2014/chart" uri="{C3380CC4-5D6E-409C-BE32-E72D297353CC}">
              <c16:uniqueId val="{00000001-6EB4-4E91-BBD8-ABF892E11B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9135</c:v>
                </c:pt>
                <c:pt idx="5">
                  <c:v>10750</c:v>
                </c:pt>
                <c:pt idx="8">
                  <c:v>13052</c:v>
                </c:pt>
                <c:pt idx="11">
                  <c:v>16498</c:v>
                </c:pt>
                <c:pt idx="14">
                  <c:v>19942</c:v>
                </c:pt>
              </c:numCache>
            </c:numRef>
          </c:val>
          <c:extLst>
            <c:ext xmlns:c16="http://schemas.microsoft.com/office/drawing/2014/chart" uri="{C3380CC4-5D6E-409C-BE32-E72D297353CC}">
              <c16:uniqueId val="{00000002-6EB4-4E91-BBD8-ABF892E11B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B4-4E91-BBD8-ABF892E11B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B4-4E91-BBD8-ABF892E11B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B4-4E91-BBD8-ABF892E11B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7673</c:v>
                </c:pt>
                <c:pt idx="3">
                  <c:v>7720</c:v>
                </c:pt>
                <c:pt idx="6">
                  <c:v>7730</c:v>
                </c:pt>
                <c:pt idx="9">
                  <c:v>7703</c:v>
                </c:pt>
                <c:pt idx="12">
                  <c:v>7724</c:v>
                </c:pt>
              </c:numCache>
            </c:numRef>
          </c:val>
          <c:extLst>
            <c:ext xmlns:c16="http://schemas.microsoft.com/office/drawing/2014/chart" uri="{C3380CC4-5D6E-409C-BE32-E72D297353CC}">
              <c16:uniqueId val="{00000006-6EB4-4E91-BBD8-ABF892E11B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1465</c:v>
                </c:pt>
                <c:pt idx="3">
                  <c:v>1819</c:v>
                </c:pt>
                <c:pt idx="6">
                  <c:v>1638</c:v>
                </c:pt>
                <c:pt idx="9">
                  <c:v>1394</c:v>
                </c:pt>
                <c:pt idx="12">
                  <c:v>1282</c:v>
                </c:pt>
              </c:numCache>
            </c:numRef>
          </c:val>
          <c:extLst>
            <c:ext xmlns:c16="http://schemas.microsoft.com/office/drawing/2014/chart" uri="{C3380CC4-5D6E-409C-BE32-E72D297353CC}">
              <c16:uniqueId val="{00000007-6EB4-4E91-BBD8-ABF892E11B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8838</c:v>
                </c:pt>
                <c:pt idx="3">
                  <c:v>8186</c:v>
                </c:pt>
                <c:pt idx="6">
                  <c:v>8241</c:v>
                </c:pt>
                <c:pt idx="9">
                  <c:v>8435</c:v>
                </c:pt>
                <c:pt idx="12">
                  <c:v>8605</c:v>
                </c:pt>
              </c:numCache>
            </c:numRef>
          </c:val>
          <c:extLst>
            <c:ext xmlns:c16="http://schemas.microsoft.com/office/drawing/2014/chart" uri="{C3380CC4-5D6E-409C-BE32-E72D297353CC}">
              <c16:uniqueId val="{00000008-6EB4-4E91-BBD8-ABF892E11B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8654</c:v>
                </c:pt>
                <c:pt idx="3">
                  <c:v>8152</c:v>
                </c:pt>
                <c:pt idx="6">
                  <c:v>7545</c:v>
                </c:pt>
                <c:pt idx="9">
                  <c:v>7138</c:v>
                </c:pt>
                <c:pt idx="12">
                  <c:v>6475</c:v>
                </c:pt>
              </c:numCache>
            </c:numRef>
          </c:val>
          <c:extLst>
            <c:ext xmlns:c16="http://schemas.microsoft.com/office/drawing/2014/chart" uri="{C3380CC4-5D6E-409C-BE32-E72D297353CC}">
              <c16:uniqueId val="{00000009-6EB4-4E91-BBD8-ABF892E11B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84332</c:v>
                </c:pt>
                <c:pt idx="3">
                  <c:v>82305</c:v>
                </c:pt>
                <c:pt idx="6">
                  <c:v>78330</c:v>
                </c:pt>
                <c:pt idx="9">
                  <c:v>73379</c:v>
                </c:pt>
                <c:pt idx="12">
                  <c:v>68908</c:v>
                </c:pt>
              </c:numCache>
            </c:numRef>
          </c:val>
          <c:extLst>
            <c:ext xmlns:c16="http://schemas.microsoft.com/office/drawing/2014/chart" uri="{C3380CC4-5D6E-409C-BE32-E72D297353CC}">
              <c16:uniqueId val="{0000000A-6EB4-4E91-BBD8-ABF892E11B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29571</c:v>
                </c:pt>
                <c:pt idx="2">
                  <c:v>#N/A</c:v>
                </c:pt>
                <c:pt idx="3">
                  <c:v>#N/A</c:v>
                </c:pt>
                <c:pt idx="4">
                  <c:v>25780</c:v>
                </c:pt>
                <c:pt idx="5">
                  <c:v>#N/A</c:v>
                </c:pt>
                <c:pt idx="6">
                  <c:v>#N/A</c:v>
                </c:pt>
                <c:pt idx="7">
                  <c:v>20724</c:v>
                </c:pt>
                <c:pt idx="8">
                  <c:v>#N/A</c:v>
                </c:pt>
                <c:pt idx="9">
                  <c:v>#N/A</c:v>
                </c:pt>
                <c:pt idx="10">
                  <c:v>14338</c:v>
                </c:pt>
                <c:pt idx="11">
                  <c:v>#N/A</c:v>
                </c:pt>
                <c:pt idx="12">
                  <c:v>#N/A</c:v>
                </c:pt>
                <c:pt idx="13">
                  <c:v>8516</c:v>
                </c:pt>
                <c:pt idx="14">
                  <c:v>#N/A</c:v>
                </c:pt>
              </c:numCache>
            </c:numRef>
          </c:val>
          <c:smooth val="0"/>
          <c:extLst>
            <c:ext xmlns:c16="http://schemas.microsoft.com/office/drawing/2014/chart" uri="{C3380CC4-5D6E-409C-BE32-E72D297353CC}">
              <c16:uniqueId val="{0000000B-6EB4-4E91-BBD8-ABF892E11B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1681</c:v>
                </c:pt>
                <c:pt idx="1">
                  <c:v>2911</c:v>
                </c:pt>
                <c:pt idx="2">
                  <c:v>4068</c:v>
                </c:pt>
              </c:numCache>
            </c:numRef>
          </c:val>
          <c:extLst>
            <c:ext xmlns:c16="http://schemas.microsoft.com/office/drawing/2014/chart" uri="{C3380CC4-5D6E-409C-BE32-E72D297353CC}">
              <c16:uniqueId val="{00000000-78BC-465E-9E37-154D2498BF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78BC-465E-9E37-154D2498BF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5022</c:v>
                </c:pt>
                <c:pt idx="1">
                  <c:v>5546</c:v>
                </c:pt>
                <c:pt idx="2">
                  <c:v>6132</c:v>
                </c:pt>
              </c:numCache>
            </c:numRef>
          </c:val>
          <c:extLst>
            <c:ext xmlns:c16="http://schemas.microsoft.com/office/drawing/2014/chart" uri="{C3380CC4-5D6E-409C-BE32-E72D297353CC}">
              <c16:uniqueId val="{00000002-78BC-465E-9E37-154D2498BF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{0665F7F6-E463-4FF1-B5FD-F363ED2B3011}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CA1-4628-9D37-573248EC59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{37AC0180-AD13-4C73-AE27-57F07507FCBD}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A1-4628-9D37-573248EC59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{F07356C7-C91D-4A1F-B6B1-81A170AC06E3}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A1-4628-9D37-573248EC59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{E7E00147-77FB-4A87-A7A7-AECB218A588B}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A1-4628-9D37-573248EC59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{24C2588D-DFAC-4119-A279-F27E1200B52A}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A1-4628-9D37-573248EC592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{869504C1-AEC5-46B8-93BC-84F53D142EC1}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CA1-4628-9D37-573248EC592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{FB7D0605-BB13-4572-88FD-71A97FA1851E}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CA1-4628-9D37-573248EC592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{35721ADD-CC94-4C21-AA4D-24DC387FD247}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CA1-4628-9D37-573248EC592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{76A84C98-4C24-4664-9F59-8DD43355E2D5}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CA1-4628-9D37-573248EC59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67.599999999999994</c:v>
                </c:pt>
                <c:pt idx="16">
                  <c:v>68.599999999999994</c:v>
                </c:pt>
                <c:pt idx="24">
                  <c:v>70.2</c:v>
                </c:pt>
                <c:pt idx="32">
                  <c:v>71.599999999999994</c:v>
                </c:pt>
              </c:numCache>
            </c:numRef>
          </c:xVal>
          <c:yVal>
            <c:numRef>
              <c:f>公会計指標分析・財政指標組合せ分析表!$BP$51:$DC$51</c:f>
              <c:numCache>
                <c:formatCode>#,##0.0;"▲ "#,##0.0</c:formatCode>
                <c:ptCount val="40"/>
                <c:pt idx="0">
                  <c:v>82.3</c:v>
                </c:pt>
                <c:pt idx="8">
                  <c:v>70.2</c:v>
                </c:pt>
                <c:pt idx="16">
                  <c:v>54.4</c:v>
                </c:pt>
                <c:pt idx="24">
                  <c:v>38</c:v>
                </c:pt>
                <c:pt idx="32">
                  <c:v>22.2</c:v>
                </c:pt>
              </c:numCache>
            </c:numRef>
          </c:yVal>
          <c:smooth val="0"/>
          <c:extLst>
            <c:ext xmlns:c16="http://schemas.microsoft.com/office/drawing/2014/chart" uri="{C3380CC4-5D6E-409C-BE32-E72D297353CC}">
              <c16:uniqueId val="{00000009-6CA1-4628-9D37-573248EC59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{66A289DD-7095-4354-9881-7C9E8B6431C9}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CA1-4628-9D37-573248EC59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{AFA3B7E5-0AE3-4FEB-96D6-BD5604C80E4E}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A1-4628-9D37-573248EC59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{4723D814-47AF-441C-AC49-ADB2E5235A60}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A1-4628-9D37-573248EC59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{3C63999F-3853-4012-B39F-2EAFA332AD61}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A1-4628-9D37-573248EC59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{540493DF-2964-4EB1-8B5D-0DA40EB1145C}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A1-4628-9D37-573248EC592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{BC758C7F-00C8-4DF4-A8D1-EA6FAE4E00A1}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CA1-4628-9D37-573248EC592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{4E417498-CB38-4C1F-8062-A4F89FD6E94E}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CA1-4628-9D37-573248EC592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{D93EDAD8-8051-40FD-BAB8-7064B02E3890}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CA1-4628-9D37-573248EC592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{010ECC86-4A0E-4B52-8673-AFB9CBE8422E}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CA1-4628-9D37-573248EC59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62.7</c:v>
                </c:pt>
                <c:pt idx="16">
                  <c:v>63.8</c:v>
                </c:pt>
                <c:pt idx="24">
                  <c:v>64.900000000000006</c:v>
                </c:pt>
                <c:pt idx="32">
                  <c:v>66.3</c:v>
                </c:pt>
              </c:numCache>
            </c:numRef>
          </c:xVal>
          <c:yVal>
            <c:numRef>
              <c:f>公会計指標分析・財政指標組合せ分析表!$BP$55:$DC$55</c:f>
              <c:numCache>
                <c:formatCode>#,##0.0;"▲ "#,##0.0</c:formatCode>
                <c:ptCount val="40"/>
                <c:pt idx="0">
                  <c:v>20</c:v>
                </c:pt>
                <c:pt idx="8">
                  <c:v>14.7</c:v>
                </c:pt>
                <c:pt idx="16">
                  <c:v>9.3000000000000007</c:v>
                </c:pt>
                <c:pt idx="24">
                  <c:v>0</c:v>
                </c:pt>
                <c:pt idx="32">
                  <c:v>0</c:v>
                </c:pt>
              </c:numCache>
            </c:numRef>
          </c:yVal>
          <c:smooth val="0"/>
          <c:extLst>
            <c:ext xmlns:c16="http://schemas.microsoft.com/office/drawing/2014/chart" uri="{C3380CC4-5D6E-409C-BE32-E72D297353CC}">
              <c16:uniqueId val="{00000013-6CA1-4628-9D37-573248EC592B}"/>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{9FFE4BF5-44B6-4605-8C83-D98FD11E672D}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123-4B90-9FFF-572283BA39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{650FB793-4530-4FD7-B4D0-974CF1F218F0}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23-4B90-9FFF-572283BA39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{247E6FE1-25F4-4AD7-8824-199D10D83C21}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23-4B90-9FFF-572283BA39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{ECDD75E6-C646-4C27-84F3-CADA05DF26B7}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23-4B90-9FFF-572283BA39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{1BF41B29-1808-4F8D-B23C-C9AE609F87DD}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23-4B90-9FFF-572283BA394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{C0CC24EF-CE66-4ED1-A995-E1ADF07F6C6B}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123-4B90-9FFF-572283BA394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{F44E9C73-274A-42D1-BC85-50CAE775BDF4}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123-4B90-9FFF-572283BA394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{32B63F5C-10E3-4C81-A116-39F1481E45FA}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123-4B90-9FFF-572283BA394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{EF106345-37AE-455D-AD61-8CC39C4848F4}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123-4B90-9FFF-572283BA39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8.4</c:v>
                </c:pt>
                <c:pt idx="24">
                  <c:v>8.3000000000000007</c:v>
                </c:pt>
                <c:pt idx="32">
                  <c:v>8.1999999999999993</c:v>
                </c:pt>
              </c:numCache>
            </c:numRef>
          </c:xVal>
          <c:yVal>
            <c:numRef>
              <c:f>公会計指標分析・財政指標組合せ分析表!$BP$73:$DC$73</c:f>
              <c:numCache>
                <c:formatCode>#,##0.0;"▲ "#,##0.0</c:formatCode>
                <c:ptCount val="40"/>
                <c:pt idx="0">
                  <c:v>82.3</c:v>
                </c:pt>
                <c:pt idx="8">
                  <c:v>70.2</c:v>
                </c:pt>
                <c:pt idx="16">
                  <c:v>54.4</c:v>
                </c:pt>
                <c:pt idx="24">
                  <c:v>38</c:v>
                </c:pt>
                <c:pt idx="32">
                  <c:v>22.2</c:v>
                </c:pt>
              </c:numCache>
            </c:numRef>
          </c:yVal>
          <c:smooth val="0"/>
          <c:extLst>
            <c:ext xmlns:c16="http://schemas.microsoft.com/office/drawing/2014/chart" uri="{C3380CC4-5D6E-409C-BE32-E72D297353CC}">
              <c16:uniqueId val="{00000009-6123-4B90-9FFF-572283BA39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797365924149273E-2"/>
                  <c:y val="-6.070181182773971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{B04D35E3-BA17-4821-ABE6-A61610114C39}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123-4B90-9FFF-572283BA39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{04FFFB27-F2BF-4AC9-882B-298AFEE82ED8}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23-4B90-9FFF-572283BA39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{56C10395-459E-4697-B92B-F7ED87C4734A}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23-4B90-9FFF-572283BA39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{B70E882C-E7C9-4199-9286-26A6150EFC24}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23-4B90-9FFF-572283BA39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{9C8F32A0-0421-489B-9107-D5815035845C}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23-4B90-9FFF-572283BA3947}"/>
                </c:ext>
              </c:extLst>
            </c:dLbl>
            <c:dLbl>
              <c:idx val="8"/>
              <c:layout>
                <c:manualLayout>
                  <c:x val="-3.0343319526001892E-2"/>
                  <c:y val="-6.413148234784819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{5A976DE4-F341-4794-8B22-C64124084188}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123-4B90-9FFF-572283BA394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{6ECFECF8-E42E-4957-8D95-76319FDE1DD8}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123-4B90-9FFF-572283BA394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{CBEBA5A3-E530-449D-9B67-B59925440A45}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123-4B90-9FFF-572283BA394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{9BB9D94B-9C48-43A8-BB8A-9F3D00E6C696}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123-4B90-9FFF-572283BA39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4.3</c:v>
                </c:pt>
                <c:pt idx="8">
                  <c:v>4.0999999999999996</c:v>
                </c:pt>
                <c:pt idx="16">
                  <c:v>6.6</c:v>
                </c:pt>
                <c:pt idx="24">
                  <c:v>6.6</c:v>
                </c:pt>
                <c:pt idx="32">
                  <c:v>6.9</c:v>
                </c:pt>
              </c:numCache>
            </c:numRef>
          </c:xVal>
          <c:yVal>
            <c:numRef>
              <c:f>公会計指標分析・財政指標組合せ分析表!$BP$77:$DC$77</c:f>
              <c:numCache>
                <c:formatCode>#,##0.0;"▲ "#,##0.0</c:formatCode>
                <c:ptCount val="40"/>
                <c:pt idx="0">
                  <c:v>20</c:v>
                </c:pt>
                <c:pt idx="8">
                  <c:v>14.7</c:v>
                </c:pt>
                <c:pt idx="16">
                  <c:v>9.3000000000000007</c:v>
                </c:pt>
                <c:pt idx="24">
                  <c:v>0</c:v>
                </c:pt>
                <c:pt idx="32">
                  <c:v>0</c:v>
                </c:pt>
              </c:numCache>
            </c:numRef>
          </c:yVal>
          <c:smooth val="0"/>
          <c:extLst>
            <c:ext xmlns:c16="http://schemas.microsoft.com/office/drawing/2014/chart" uri="{C3380CC4-5D6E-409C-BE32-E72D297353CC}">
              <c16:uniqueId val="{00000013-6123-4B90-9FFF-572283BA3947}"/>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令和５年度決算に基づく実質公債費比率は８．２％となっており、令和４年度決算の８．３％より０．１ポイント改善した。</a:t>
          </a:r>
        </a:p>
        <a:p>
          <a:r>
            <a:rPr kumimoji="1" lang="ja-JP" altLang="en-US" sz="1400">
              <a:latin typeface="ＭＳ ゴシック" pitchFamily="49" charset="-128"/>
              <a:ea typeface="ＭＳ ゴシック" pitchFamily="49" charset="-128"/>
            </a:rPr>
            <a:t>　地方債の計画的な発行による元利償還金の減少が改善の要因であるため、引続き健全な財政運営に努めていく。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平成２６年度以降、減債基金を償還財源とする地方債を発行しておらず、償還も終了している。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令和５年度決算に基づく将来負担比率は、地方債残高をはじめとした将来負担額の減少により２２．２％となっており、令和４年度決算の３８．０％に比べて１５．８ポイント改善した。</a:t>
          </a:r>
        </a:p>
        <a:p>
          <a:r>
            <a:rPr kumimoji="1" lang="ja-JP" altLang="en-US" sz="1400">
              <a:latin typeface="ＭＳ ゴシック" pitchFamily="49" charset="-128"/>
              <a:ea typeface="ＭＳ ゴシック" pitchFamily="49" charset="-128"/>
            </a:rPr>
            <a:t>　今後も将来負担額が累増することのないよう健全な財政運営に努めていく。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北海道帯広市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額は、前年度決算剰余金に伴う積立額の減により３，７００万円減少したものの、スポーツの振興などに充てることを目的としたスポーツ振興基金をはじめとした特定目的基金への多額の寄附があったことなどにより、積立総額は２０億６，４００万円となり、前年度対比で１億６００万円増加した。また、取崩額総額については３億２，０００万円であり、前年度対比１億１，５００万円増加したが、基金全体の年度末残高は前年度対比で１７億４，４００万円のプラス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各基金条例で定めている設置目的に沿って、積立て及び取崩しを行っていく。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令和５年度末現在で積立額が多い上位５基金について記載。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・高等教育整備基金：大学など高等教育機関の整備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・商工観光振興基金：商工業及び観光事業の振興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・おびひろ動物園ゆめ基金：帯広市動物園の動物展示施設等の整備及び動物の購入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・職員退職手当基金：一般職の職員の退職手当に充てるため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・都市開発基金：公共施設整備など都市開発事業の推進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スポーツの振興などに充てるスポーツ振興基金を中心に、各基金へ多額の寄附があったことなどにより、その他特定目的基金全体として前年度対比で５億８，６００万円の増加となった。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各基金条例に定めている設置目的に沿って、積立て及び取崩しを行っていく。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剰余金から１０億７００万円を積み立てたことに加え、普通交付税再算定において追加交付された令和６年度及び令和７年度の臨時財政対策債の元利償還分１億８，５００万円を積み立てことなどにより、前年度対比で１１億５，７００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財政調整基金については、経済事情の変動や災害による財源不足、大規模な建設事業等に対する備えとなるものであることから、今後も決算剰余金等の積立を行いながら、残高の維持・確保に努めていく。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定期預金運用による利子の積立てを行っているものの、基金残高が約７６万円と少額であるため、大きな変動はない。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減債基金は市債の償還財源とするために積み立てるものであるが、今のところ積立てや取崩しの予定はない。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B808F8-6D80-45BF-B985-51B84E85E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5FFE10-FBEC-4D50-9B4D-DBFBE22ECA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CD44C00-951B-46D1-BB40-69B25C3166B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7A2BC2A-4603-4477-B25D-12F50873B0E3}"/>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13ABF1B-3392-4EFA-B2EF-09D5857BC650}"/>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F47A34F-E950-4CB0-9282-E0A54CD3D39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28562C-A140-4FD0-8032-5245B546458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7819DC0-12D0-450D-803D-F2ACA02E6D61}"/>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8243F26-A96C-4547-9D57-170236217A7A}"/>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9247A96-A482-4C0A-BC24-DB73F35924F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9B9B586-9AB6-41F7-8857-87D036061BA4}"/>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C37155D-DFAF-4B1E-B623-58262D05F33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162,460
161,186
619.34
91,390,281
89,851,943
1,448,592
42,662,066
68,907,779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35CCCFF-2A29-4B3D-A1C9-EDF03212E5A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19106D6-324E-4580-BED9-428A1AF9BB41}"/>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FF581A7-70B6-4425-B573-A2D267FEAA06}"/>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2B78412-7DF3-491A-B2D9-3ECBA8B87CD1}"/>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F6993F0-BBB5-4B53-AD64-18C2AB2C1BB7}"/>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BCEAD4A-D0F1-4815-8550-7BB5531594F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1DD8CF3-DD1C-4B13-82AC-4E32DFEB8526}"/>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B8A56A6-E580-40F7-9AAD-414642CF7D3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DC51B0A-CC97-44AC-876D-E3E92ED61C98}"/>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F1B87F-E4B5-4A0D-9076-3BA99DB9C8C4}"/>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CDE6F82-9234-4CBE-B08C-7E56A3D3A171}"/>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F86063C-BFCD-4BBC-9AA0-275F5DE71E3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CA6323D-A440-4A52-8E97-8954C092ACD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12CC2B5-BD23-48DA-B68E-943F60939D0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4F2148C-79FE-4690-ADB8-74F62BA7B77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619E792-EA3F-4DBA-99A3-52394114587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1FF265-0A53-4858-99E2-27623EFB9050}"/>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C178D09-48CF-496D-AE01-4214316639F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07674F4-4C89-4C0F-A8AF-61C2C0399293}"/>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72F238A-55E5-4E58-8D32-6A5584F3C650}"/>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19AEC15-6D95-4A60-BA39-A511F48A1386}"/>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C4561F0-E4FC-4ECA-A256-C20EEA56FC7F}"/>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AF953E3-F283-420E-B053-74BF7E910B7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DAC73A9-E56E-4E48-8A99-E610A1A5299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E38437E-8472-4C97-B49E-EFCE484DDA5A}"/>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7207145-E89C-4ADD-B7FF-27252907EB1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5B13132-DFB9-4AD6-BABD-2B604689249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929E19F-C7F5-4A02-A9B7-7B13A4A840B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2C85ADB-68CE-4E00-A6E3-539DD588F7E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4F2C70D-F8F5-463C-A816-1FC81FFE55C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2246827-B634-4940-951F-1F102AFEB578}"/>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38558D-963B-41E5-AE2D-8648206E1DB7}"/>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44FDDD3-81DA-4DA1-ABCB-3E9C628594F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896684D-E310-4717-8F53-4925956B40FB}"/>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462A6AF-3CD7-4703-9C91-0210562BE3C0}"/>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令和</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400">
              <a:latin typeface="ＭＳ Ｐゴシック" panose="020B0600070205080204" pitchFamily="50" charset="-128"/>
              <a:ea typeface="ＭＳ Ｐゴシック" panose="020B0600070205080204" pitchFamily="50" charset="-128"/>
            </a:rPr>
            <a:t>71.6</a:t>
          </a:r>
          <a:r>
            <a:rPr kumimoji="1" lang="ja-JP" altLang="en-US" sz="1400">
              <a:latin typeface="ＭＳ Ｐゴシック" panose="020B0600070205080204" pitchFamily="50" charset="-128"/>
              <a:ea typeface="ＭＳ Ｐゴシック" panose="020B0600070205080204" pitchFamily="50" charset="-128"/>
            </a:rPr>
            <a:t>％でした。道路などのインフラ資産に係る工作物の減価償却累計額が大きいため、類似団体より高い水準にあります。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DE2227F-B88D-4105-935D-8D701111B0CA}"/>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0640599-D7A0-4D95-8DEB-C304E716A62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5CE1AC8-5926-4DAA-8E8D-4B908E26CC42}"/>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E383186-5928-41D5-AFF6-87876D082C0E}"/>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6CDC03A-99A4-4873-A6DF-5C7BEE0561C0}"/>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67754CE-C12E-4E1D-BD37-F1B7B5A9FDDE}"/>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6DE6CD7-DAE5-4D9F-81EE-46C23CC2724C}"/>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7248B9A-E2D0-4A47-8AA4-2B375FDC77A8}"/>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1F45138-7518-4882-9DF1-3420EEDAA088}"/>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D5A6BD6-10EB-4B25-BBA0-F884E70773C1}"/>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611B9EA-6A89-4AE5-AAE8-4554795D7E9C}"/>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6E3196D-5BA5-4F7B-A04C-CF846C7D8096}"/>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7B840D2-1F2B-4FD5-8A78-DAD32DA48EA7}"/>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E19F6C3-4B73-43B4-B39E-CF01466B645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D0E0D25-F904-4A3C-B481-27D6D6DDA35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D6914F2-881D-403A-9785-E32421669F1F}"/>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116064</xdr:rowOff>
    </xdr:from>
    <xdr:to>
      <xdr:col>23</xdr:col>
      <xdr:colOff>85090</xdr:colOff>
      <xdr:row>34</xdr:row>
      <xdr:rowOff>103364</xdr:rowOff>
    </xdr:to>
    <xdr:cxnSp macro="">
      <xdr:nvCxnSpPr>
        <xdr:cNvPr id="65" name="直線コネクタ 64">
          <a:extLst>
            <a:ext uri="{FF2B5EF4-FFF2-40B4-BE49-F238E27FC236}">
              <a16:creationId xmlns:a16="http://schemas.microsoft.com/office/drawing/2014/main" id="{74EDE60A-291D-4F45-9176-B92007E8590A}"/>
            </a:ext>
          </a:extLst>
        </xdr:cNvPr>
        <xdr:cNvCxnSpPr/>
      </xdr:nvCxnSpPr>
      <xdr:spPr>
        <a:xfrm flipV="1">
          <a:off x="4306570" y="5307189"/>
          <a:ext cx="127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107191</xdr:rowOff>
    </xdr:from>
    <xdr:ext cx="405111" cy="259045"/>
    <xdr:sp macro="" textlink="">
      <xdr:nvSpPr>
        <xdr:cNvPr id="66" name="有形固定資産減価償却率最小値テキスト">
          <a:extLst>
            <a:ext uri="{FF2B5EF4-FFF2-40B4-BE49-F238E27FC236}">
              <a16:creationId xmlns:a16="http://schemas.microsoft.com/office/drawing/2014/main" id="{E9FF5F84-9C4F-4E66-9C06-0508F1448EAF}"/>
            </a:ext>
          </a:extLst>
        </xdr:cNvPr>
        <xdr:cNvSpPr txBox="1"/>
      </xdr:nvSpPr>
      <xdr:spPr>
        <a:xfrm>
          <a:off x="4359275" y="642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103364</xdr:rowOff>
    </xdr:from>
    <xdr:to>
      <xdr:col>23</xdr:col>
      <xdr:colOff>174625</xdr:colOff>
      <xdr:row>34</xdr:row>
      <xdr:rowOff>103364</xdr:rowOff>
    </xdr:to>
    <xdr:cxnSp macro="">
      <xdr:nvCxnSpPr>
        <xdr:cNvPr id="67" name="直線コネクタ 66">
          <a:extLst>
            <a:ext uri="{FF2B5EF4-FFF2-40B4-BE49-F238E27FC236}">
              <a16:creationId xmlns:a16="http://schemas.microsoft.com/office/drawing/2014/main" id="{833B1904-35CB-49C9-8227-5774921EA90B}"/>
            </a:ext>
          </a:extLst>
        </xdr:cNvPr>
        <xdr:cNvCxnSpPr/>
      </xdr:nvCxnSpPr>
      <xdr:spPr>
        <a:xfrm>
          <a:off x="4216400" y="64311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62741</xdr:rowOff>
    </xdr:from>
    <xdr:ext cx="405111" cy="259045"/>
    <xdr:sp macro="" textlink="">
      <xdr:nvSpPr>
        <xdr:cNvPr id="68" name="有形固定資産減価償却率最大値テキスト">
          <a:extLst>
            <a:ext uri="{FF2B5EF4-FFF2-40B4-BE49-F238E27FC236}">
              <a16:creationId xmlns:a16="http://schemas.microsoft.com/office/drawing/2014/main" id="{11531202-CD65-496A-BA33-8721F6FA0B4B}"/>
            </a:ext>
          </a:extLst>
        </xdr:cNvPr>
        <xdr:cNvSpPr txBox="1"/>
      </xdr:nvSpPr>
      <xdr:spPr>
        <a:xfrm>
          <a:off x="4359275" y="509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116064</xdr:rowOff>
    </xdr:from>
    <xdr:to>
      <xdr:col>23</xdr:col>
      <xdr:colOff>174625</xdr:colOff>
      <xdr:row>27</xdr:row>
      <xdr:rowOff>116064</xdr:rowOff>
    </xdr:to>
    <xdr:cxnSp macro="">
      <xdr:nvCxnSpPr>
        <xdr:cNvPr id="69" name="直線コネクタ 68">
          <a:extLst>
            <a:ext uri="{FF2B5EF4-FFF2-40B4-BE49-F238E27FC236}">
              <a16:creationId xmlns:a16="http://schemas.microsoft.com/office/drawing/2014/main" id="{18C1BEA0-D35B-4AF5-A06B-E50FE9039974}"/>
            </a:ext>
          </a:extLst>
        </xdr:cNvPr>
        <xdr:cNvCxnSpPr/>
      </xdr:nvCxnSpPr>
      <xdr:spPr>
        <a:xfrm>
          <a:off x="4216400" y="530718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a:extLst>
            <a:ext uri="{FF2B5EF4-FFF2-40B4-BE49-F238E27FC236}">
              <a16:creationId xmlns:a16="http://schemas.microsoft.com/office/drawing/2014/main" id="{230C1337-51CC-4ACA-B935-41639896C54C}"/>
            </a:ext>
          </a:extLst>
        </xdr:cNvPr>
        <xdr:cNvSpPr txBox="1"/>
      </xdr:nvSpPr>
      <xdr:spPr>
        <a:xfrm>
          <a:off x="4359275" y="563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a16="http://schemas.microsoft.com/office/drawing/2014/main" id="{592DC5A9-8FFA-4D89-97A5-BAD23759778A}"/>
            </a:ext>
          </a:extLst>
        </xdr:cNvPr>
        <xdr:cNvSpPr/>
      </xdr:nvSpPr>
      <xdr:spPr>
        <a:xfrm>
          <a:off x="4254500" y="578273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106186</xdr:rowOff>
    </xdr:from>
    <xdr:to>
      <xdr:col>19</xdr:col>
      <xdr:colOff>187325</xdr:colOff>
      <xdr:row>30</xdr:row>
      <xdr:rowOff>36336</xdr:rowOff>
    </xdr:to>
    <xdr:sp macro="" textlink="">
      <xdr:nvSpPr>
        <xdr:cNvPr id="72" name="フローチャート: 判断 71">
          <a:extLst>
            <a:ext uri="{FF2B5EF4-FFF2-40B4-BE49-F238E27FC236}">
              <a16:creationId xmlns:a16="http://schemas.microsoft.com/office/drawing/2014/main" id="{EC60EA94-D7A8-4FAA-A4D7-5EB9B2545ADC}"/>
            </a:ext>
          </a:extLst>
        </xdr:cNvPr>
        <xdr:cNvSpPr/>
      </xdr:nvSpPr>
      <xdr:spPr>
        <a:xfrm>
          <a:off x="3616325" y="5617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145697</xdr:rowOff>
    </xdr:from>
    <xdr:to>
      <xdr:col>15</xdr:col>
      <xdr:colOff>187325</xdr:colOff>
      <xdr:row>29</xdr:row>
      <xdr:rowOff>75847</xdr:rowOff>
    </xdr:to>
    <xdr:sp macro="" textlink="">
      <xdr:nvSpPr>
        <xdr:cNvPr id="73" name="フローチャート: 判断 72">
          <a:extLst>
            <a:ext uri="{FF2B5EF4-FFF2-40B4-BE49-F238E27FC236}">
              <a16:creationId xmlns:a16="http://schemas.microsoft.com/office/drawing/2014/main" id="{FDE598A5-81F8-4218-8442-D09646F4CD80}"/>
            </a:ext>
          </a:extLst>
        </xdr:cNvPr>
        <xdr:cNvSpPr/>
      </xdr:nvSpPr>
      <xdr:spPr>
        <a:xfrm>
          <a:off x="2930525" y="54955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13758</xdr:rowOff>
    </xdr:from>
    <xdr:to>
      <xdr:col>11</xdr:col>
      <xdr:colOff>187325</xdr:colOff>
      <xdr:row>28</xdr:row>
      <xdr:rowOff>115358</xdr:rowOff>
    </xdr:to>
    <xdr:sp macro="" textlink="">
      <xdr:nvSpPr>
        <xdr:cNvPr id="74" name="フローチャート: 判断 73">
          <a:extLst>
            <a:ext uri="{FF2B5EF4-FFF2-40B4-BE49-F238E27FC236}">
              <a16:creationId xmlns:a16="http://schemas.microsoft.com/office/drawing/2014/main" id="{4CF97E32-3BD1-45D0-830C-CECB4C067C75}"/>
            </a:ext>
          </a:extLst>
        </xdr:cNvPr>
        <xdr:cNvSpPr/>
      </xdr:nvSpPr>
      <xdr:spPr>
        <a:xfrm>
          <a:off x="2244725" y="53636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29280</xdr:rowOff>
    </xdr:from>
    <xdr:to>
      <xdr:col>7</xdr:col>
      <xdr:colOff>187325</xdr:colOff>
      <xdr:row>27</xdr:row>
      <xdr:rowOff>130880</xdr:rowOff>
    </xdr:to>
    <xdr:sp macro="" textlink="">
      <xdr:nvSpPr>
        <xdr:cNvPr id="75" name="フローチャート: 判断 74">
          <a:extLst>
            <a:ext uri="{FF2B5EF4-FFF2-40B4-BE49-F238E27FC236}">
              <a16:creationId xmlns:a16="http://schemas.microsoft.com/office/drawing/2014/main" id="{777C50A3-717B-420E-BA98-DC3E8A41507A}"/>
            </a:ext>
          </a:extLst>
        </xdr:cNvPr>
        <xdr:cNvSpPr/>
      </xdr:nvSpPr>
      <xdr:spPr>
        <a:xfrm>
          <a:off x="1558925" y="52172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DEC094D-78EB-4EC3-B0CE-FF14C6128E5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1CC5539-D8C0-4A7A-B4F6-990C06E6313C}"/>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65B0DF-CA9D-4287-B88D-C7C9AE43315A}"/>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5178B68-A4CE-4B2B-A61E-657E05BAA9DC}"/>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DB93568-0ED4-45D5-99E9-1A12D2FCFAA2}"/>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52564</xdr:rowOff>
    </xdr:from>
    <xdr:to>
      <xdr:col>23</xdr:col>
      <xdr:colOff>136525</xdr:colOff>
      <xdr:row>34</xdr:row>
      <xdr:rowOff>154164</xdr:rowOff>
    </xdr:to>
    <xdr:sp macro="" textlink="">
      <xdr:nvSpPr>
        <xdr:cNvPr id="81" name="楕円 80">
          <a:extLst>
            <a:ext uri="{FF2B5EF4-FFF2-40B4-BE49-F238E27FC236}">
              <a16:creationId xmlns:a16="http://schemas.microsoft.com/office/drawing/2014/main" id="{E063B278-510E-48A1-A85C-EB11AF273F2D}"/>
            </a:ext>
          </a:extLst>
        </xdr:cNvPr>
        <xdr:cNvSpPr/>
      </xdr:nvSpPr>
      <xdr:spPr>
        <a:xfrm>
          <a:off x="4254500" y="6373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138941</xdr:rowOff>
    </xdr:from>
    <xdr:ext cx="405111" cy="259045"/>
    <xdr:sp macro="" textlink="">
      <xdr:nvSpPr>
        <xdr:cNvPr id="82" name="有形固定資産減価償却率該当値テキスト">
          <a:extLst>
            <a:ext uri="{FF2B5EF4-FFF2-40B4-BE49-F238E27FC236}">
              <a16:creationId xmlns:a16="http://schemas.microsoft.com/office/drawing/2014/main" id="{FF9662A9-6BBC-429B-9001-7366FE02D19C}"/>
            </a:ext>
          </a:extLst>
        </xdr:cNvPr>
        <xdr:cNvSpPr txBox="1"/>
      </xdr:nvSpPr>
      <xdr:spPr>
        <a:xfrm>
          <a:off x="4359275" y="63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56092</xdr:rowOff>
    </xdr:from>
    <xdr:to>
      <xdr:col>19</xdr:col>
      <xdr:colOff>187325</xdr:colOff>
      <xdr:row>33</xdr:row>
      <xdr:rowOff>157691</xdr:rowOff>
    </xdr:to>
    <xdr:sp macro="" textlink="">
      <xdr:nvSpPr>
        <xdr:cNvPr id="83" name="楕円 82">
          <a:extLst>
            <a:ext uri="{FF2B5EF4-FFF2-40B4-BE49-F238E27FC236}">
              <a16:creationId xmlns:a16="http://schemas.microsoft.com/office/drawing/2014/main" id="{3F49CEDB-21FB-402F-BCA6-52A0CB094EBF}"/>
            </a:ext>
          </a:extLst>
        </xdr:cNvPr>
        <xdr:cNvSpPr/>
      </xdr:nvSpPr>
      <xdr:spPr>
        <a:xfrm>
          <a:off x="3616325" y="6218767"/>
          <a:ext cx="85725" cy="1047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106892</xdr:rowOff>
    </xdr:from>
    <xdr:to>
      <xdr:col>23</xdr:col>
      <xdr:colOff>85725</xdr:colOff>
      <xdr:row>34</xdr:row>
      <xdr:rowOff>103364</xdr:rowOff>
    </xdr:to>
    <xdr:cxnSp macro="">
      <xdr:nvCxnSpPr>
        <xdr:cNvPr id="84" name="直線コネクタ 83">
          <a:extLst>
            <a:ext uri="{FF2B5EF4-FFF2-40B4-BE49-F238E27FC236}">
              <a16:creationId xmlns:a16="http://schemas.microsoft.com/office/drawing/2014/main" id="{64EB5876-3255-4B2C-8685-112E72F4BDCE}"/>
            </a:ext>
          </a:extLst>
        </xdr:cNvPr>
        <xdr:cNvCxnSpPr/>
      </xdr:nvCxnSpPr>
      <xdr:spPr>
        <a:xfrm>
          <a:off x="3673475" y="6266392"/>
          <a:ext cx="628650" cy="16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35630</xdr:rowOff>
    </xdr:from>
    <xdr:to>
      <xdr:col>15</xdr:col>
      <xdr:colOff>187325</xdr:colOff>
      <xdr:row>32</xdr:row>
      <xdr:rowOff>137230</xdr:rowOff>
    </xdr:to>
    <xdr:sp macro="" textlink="">
      <xdr:nvSpPr>
        <xdr:cNvPr id="85" name="楕円 84">
          <a:extLst>
            <a:ext uri="{FF2B5EF4-FFF2-40B4-BE49-F238E27FC236}">
              <a16:creationId xmlns:a16="http://schemas.microsoft.com/office/drawing/2014/main" id="{E407C718-1E83-4548-9A5A-1F31E1018EA7}"/>
            </a:ext>
          </a:extLst>
        </xdr:cNvPr>
        <xdr:cNvSpPr/>
      </xdr:nvSpPr>
      <xdr:spPr>
        <a:xfrm>
          <a:off x="2930525" y="60363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86430</xdr:rowOff>
    </xdr:from>
    <xdr:to>
      <xdr:col>19</xdr:col>
      <xdr:colOff>136525</xdr:colOff>
      <xdr:row>33</xdr:row>
      <xdr:rowOff>106892</xdr:rowOff>
    </xdr:to>
    <xdr:cxnSp macro="">
      <xdr:nvCxnSpPr>
        <xdr:cNvPr id="86" name="直線コネクタ 85">
          <a:extLst>
            <a:ext uri="{FF2B5EF4-FFF2-40B4-BE49-F238E27FC236}">
              <a16:creationId xmlns:a16="http://schemas.microsoft.com/office/drawing/2014/main" id="{36060F34-9A4A-4F14-AE3B-149D758C6181}"/>
            </a:ext>
          </a:extLst>
        </xdr:cNvPr>
        <xdr:cNvCxnSpPr/>
      </xdr:nvCxnSpPr>
      <xdr:spPr>
        <a:xfrm>
          <a:off x="2987675" y="6084005"/>
          <a:ext cx="685800" cy="1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87136</xdr:rowOff>
    </xdr:from>
    <xdr:to>
      <xdr:col>11</xdr:col>
      <xdr:colOff>187325</xdr:colOff>
      <xdr:row>32</xdr:row>
      <xdr:rowOff>17286</xdr:rowOff>
    </xdr:to>
    <xdr:sp macro="" textlink="">
      <xdr:nvSpPr>
        <xdr:cNvPr id="87" name="楕円 86">
          <a:extLst>
            <a:ext uri="{FF2B5EF4-FFF2-40B4-BE49-F238E27FC236}">
              <a16:creationId xmlns:a16="http://schemas.microsoft.com/office/drawing/2014/main" id="{71D77FB2-3FA9-49FF-87D7-B9CF04F0C65D}"/>
            </a:ext>
          </a:extLst>
        </xdr:cNvPr>
        <xdr:cNvSpPr/>
      </xdr:nvSpPr>
      <xdr:spPr>
        <a:xfrm>
          <a:off x="2244725" y="59227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137936</xdr:rowOff>
    </xdr:from>
    <xdr:to>
      <xdr:col>15</xdr:col>
      <xdr:colOff>136525</xdr:colOff>
      <xdr:row>32</xdr:row>
      <xdr:rowOff>86430</xdr:rowOff>
    </xdr:to>
    <xdr:cxnSp macro="">
      <xdr:nvCxnSpPr>
        <xdr:cNvPr id="88" name="直線コネクタ 87">
          <a:extLst>
            <a:ext uri="{FF2B5EF4-FFF2-40B4-BE49-F238E27FC236}">
              <a16:creationId xmlns:a16="http://schemas.microsoft.com/office/drawing/2014/main" id="{1E0F5BDF-329E-4207-B04B-723A4832921E}"/>
            </a:ext>
          </a:extLst>
        </xdr:cNvPr>
        <xdr:cNvCxnSpPr/>
      </xdr:nvCxnSpPr>
      <xdr:spPr>
        <a:xfrm>
          <a:off x="2301875" y="5979936"/>
          <a:ext cx="685800" cy="10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126647</xdr:rowOff>
    </xdr:from>
    <xdr:to>
      <xdr:col>7</xdr:col>
      <xdr:colOff>187325</xdr:colOff>
      <xdr:row>31</xdr:row>
      <xdr:rowOff>56797</xdr:rowOff>
    </xdr:to>
    <xdr:sp macro="" textlink="">
      <xdr:nvSpPr>
        <xdr:cNvPr id="89" name="楕円 88">
          <a:extLst>
            <a:ext uri="{FF2B5EF4-FFF2-40B4-BE49-F238E27FC236}">
              <a16:creationId xmlns:a16="http://schemas.microsoft.com/office/drawing/2014/main" id="{69AA1E01-A853-4F29-A276-E805BE0BC261}"/>
            </a:ext>
          </a:extLst>
        </xdr:cNvPr>
        <xdr:cNvSpPr/>
      </xdr:nvSpPr>
      <xdr:spPr>
        <a:xfrm>
          <a:off x="1558925" y="5800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5997</xdr:rowOff>
    </xdr:from>
    <xdr:to>
      <xdr:col>11</xdr:col>
      <xdr:colOff>136525</xdr:colOff>
      <xdr:row>31</xdr:row>
      <xdr:rowOff>137936</xdr:rowOff>
    </xdr:to>
    <xdr:cxnSp macro="">
      <xdr:nvCxnSpPr>
        <xdr:cNvPr id="90" name="直線コネクタ 89">
          <a:extLst>
            <a:ext uri="{FF2B5EF4-FFF2-40B4-BE49-F238E27FC236}">
              <a16:creationId xmlns:a16="http://schemas.microsoft.com/office/drawing/2014/main" id="{CCBBB07D-B120-4977-B23B-2A797A4402D6}"/>
            </a:ext>
          </a:extLst>
        </xdr:cNvPr>
        <xdr:cNvCxnSpPr/>
      </xdr:nvCxnSpPr>
      <xdr:spPr>
        <a:xfrm>
          <a:off x="1616075" y="5847997"/>
          <a:ext cx="685800" cy="1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52863</xdr:rowOff>
    </xdr:from>
    <xdr:ext cx="405111" cy="259045"/>
    <xdr:sp macro="" textlink="">
      <xdr:nvSpPr>
        <xdr:cNvPr id="91" name="n_1aveValue有形固定資産減価償却率">
          <a:extLst>
            <a:ext uri="{FF2B5EF4-FFF2-40B4-BE49-F238E27FC236}">
              <a16:creationId xmlns:a16="http://schemas.microsoft.com/office/drawing/2014/main" id="{113ECE4B-AEE7-43E5-B0B1-7E59284F2DFB}"/>
            </a:ext>
          </a:extLst>
        </xdr:cNvPr>
        <xdr:cNvSpPr txBox="1"/>
      </xdr:nvSpPr>
      <xdr:spPr>
        <a:xfrm>
          <a:off x="3474094" y="540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92374</xdr:rowOff>
    </xdr:from>
    <xdr:ext cx="405111" cy="259045"/>
    <xdr:sp macro="" textlink="">
      <xdr:nvSpPr>
        <xdr:cNvPr id="92" name="n_2aveValue有形固定資産減価償却率">
          <a:extLst>
            <a:ext uri="{FF2B5EF4-FFF2-40B4-BE49-F238E27FC236}">
              <a16:creationId xmlns:a16="http://schemas.microsoft.com/office/drawing/2014/main" id="{B2494385-6AA1-4B71-8F1B-2F737641B47D}"/>
            </a:ext>
          </a:extLst>
        </xdr:cNvPr>
        <xdr:cNvSpPr txBox="1"/>
      </xdr:nvSpPr>
      <xdr:spPr>
        <a:xfrm>
          <a:off x="2797819" y="528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131885</xdr:rowOff>
    </xdr:from>
    <xdr:ext cx="405111" cy="259045"/>
    <xdr:sp macro="" textlink="">
      <xdr:nvSpPr>
        <xdr:cNvPr id="93" name="n_3aveValue有形固定資産減価償却率">
          <a:extLst>
            <a:ext uri="{FF2B5EF4-FFF2-40B4-BE49-F238E27FC236}">
              <a16:creationId xmlns:a16="http://schemas.microsoft.com/office/drawing/2014/main" id="{00709664-61EA-4DE9-8589-66BA879E53A5}"/>
            </a:ext>
          </a:extLst>
        </xdr:cNvPr>
        <xdr:cNvSpPr txBox="1"/>
      </xdr:nvSpPr>
      <xdr:spPr>
        <a:xfrm>
          <a:off x="2112019" y="51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147407</xdr:rowOff>
    </xdr:from>
    <xdr:ext cx="405111" cy="259045"/>
    <xdr:sp macro="" textlink="">
      <xdr:nvSpPr>
        <xdr:cNvPr id="94" name="n_4aveValue有形固定資産減価償却率">
          <a:extLst>
            <a:ext uri="{FF2B5EF4-FFF2-40B4-BE49-F238E27FC236}">
              <a16:creationId xmlns:a16="http://schemas.microsoft.com/office/drawing/2014/main" id="{6DF3D0E4-78C3-40D1-9697-6C765C6F4859}"/>
            </a:ext>
          </a:extLst>
        </xdr:cNvPr>
        <xdr:cNvSpPr txBox="1"/>
      </xdr:nvSpPr>
      <xdr:spPr>
        <a:xfrm>
          <a:off x="1426219" y="501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148819</xdr:rowOff>
    </xdr:from>
    <xdr:ext cx="405111" cy="259045"/>
    <xdr:sp macro="" textlink="">
      <xdr:nvSpPr>
        <xdr:cNvPr id="95" name="n_1mainValue有形固定資産減価償却率">
          <a:extLst>
            <a:ext uri="{FF2B5EF4-FFF2-40B4-BE49-F238E27FC236}">
              <a16:creationId xmlns:a16="http://schemas.microsoft.com/office/drawing/2014/main" id="{C3CF4497-7C9E-4C22-B0F5-785C4903E9BB}"/>
            </a:ext>
          </a:extLst>
        </xdr:cNvPr>
        <xdr:cNvSpPr txBox="1"/>
      </xdr:nvSpPr>
      <xdr:spPr>
        <a:xfrm>
          <a:off x="347409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128357</xdr:rowOff>
    </xdr:from>
    <xdr:ext cx="405111" cy="259045"/>
    <xdr:sp macro="" textlink="">
      <xdr:nvSpPr>
        <xdr:cNvPr id="96" name="n_2mainValue有形固定資産減価償却率">
          <a:extLst>
            <a:ext uri="{FF2B5EF4-FFF2-40B4-BE49-F238E27FC236}">
              <a16:creationId xmlns:a16="http://schemas.microsoft.com/office/drawing/2014/main" id="{C8BBB549-5A68-4952-8AD8-9C37C3FA0DF2}"/>
            </a:ext>
          </a:extLst>
        </xdr:cNvPr>
        <xdr:cNvSpPr txBox="1"/>
      </xdr:nvSpPr>
      <xdr:spPr>
        <a:xfrm>
          <a:off x="2797819" y="61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8413</xdr:rowOff>
    </xdr:from>
    <xdr:ext cx="405111" cy="259045"/>
    <xdr:sp macro="" textlink="">
      <xdr:nvSpPr>
        <xdr:cNvPr id="97" name="n_3mainValue有形固定資産減価償却率">
          <a:extLst>
            <a:ext uri="{FF2B5EF4-FFF2-40B4-BE49-F238E27FC236}">
              <a16:creationId xmlns:a16="http://schemas.microsoft.com/office/drawing/2014/main" id="{5A9B7C0C-CED3-4161-8D02-14C346330791}"/>
            </a:ext>
          </a:extLst>
        </xdr:cNvPr>
        <xdr:cNvSpPr txBox="1"/>
      </xdr:nvSpPr>
      <xdr:spPr>
        <a:xfrm>
          <a:off x="2112019" y="601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47924</xdr:rowOff>
    </xdr:from>
    <xdr:ext cx="405111" cy="259045"/>
    <xdr:sp macro="" textlink="">
      <xdr:nvSpPr>
        <xdr:cNvPr id="98" name="n_4mainValue有形固定資産減価償却率">
          <a:extLst>
            <a:ext uri="{FF2B5EF4-FFF2-40B4-BE49-F238E27FC236}">
              <a16:creationId xmlns:a16="http://schemas.microsoft.com/office/drawing/2014/main" id="{03371273-8FC3-461D-9487-19B46F51098E}"/>
            </a:ext>
          </a:extLst>
        </xdr:cNvPr>
        <xdr:cNvSpPr txBox="1"/>
      </xdr:nvSpPr>
      <xdr:spPr>
        <a:xfrm>
          <a:off x="1426219" y="588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E6B52A5-2A3B-420F-8203-A05F73E87732}"/>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43FC09F-6CA0-40C2-8BC0-1277ED7093FD}"/>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351F89F-80E4-4CC1-9906-07E2A165402E}"/>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A3D0155-9F35-43D9-B0DC-790F60A87A5E}"/>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CA829FB-DF0B-4AE8-9ED8-ED4BFDFEF5A2}"/>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173730D-AAA8-4C7D-8660-9974BCFDF45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3342D7F-AF37-48AF-AAEC-6C3FBF8ECC26}"/>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D019364-B36C-43F8-82F1-81DB665284D5}"/>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061A3DD-FEEA-4B17-8A36-E4E85CF7BA3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0CC28E9-C9FF-4907-8CAD-B75F57B46E66}"/>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79BC040-8D8B-4837-A7CB-EB11875EE2A0}"/>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8E75E48-D0F4-4515-A4EE-F8AD40DB3C5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DA5D60F-4300-4522-A0A3-C0AA747B491C}"/>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債務償還比率は。</a:t>
          </a:r>
          <a:r>
            <a:rPr kumimoji="1" lang="en-US" altLang="ja-JP" sz="1400">
              <a:latin typeface="ＭＳ Ｐゴシック" panose="020B0600070205080204" pitchFamily="50" charset="-128"/>
              <a:ea typeface="ＭＳ Ｐゴシック" panose="020B0600070205080204" pitchFamily="50" charset="-128"/>
            </a:rPr>
            <a:t>391.9</a:t>
          </a:r>
          <a:r>
            <a:rPr kumimoji="1" lang="ja-JP" altLang="en-US" sz="1400">
              <a:latin typeface="ＭＳ Ｐゴシック" panose="020B0600070205080204" pitchFamily="50" charset="-128"/>
              <a:ea typeface="ＭＳ Ｐゴシック" panose="020B0600070205080204" pitchFamily="50" charset="-128"/>
            </a:rPr>
            <a:t>％で類似団体の平均値を下回っています。主な要因としては、過去に積極投資した市債の償還が進み、残高が減少してきたことに伴い、将来負担額が減少したものと考えられます。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49333B3-2BA9-4070-AD29-92D5085D411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A040DF3-9A25-4AC1-9DBC-11A6B90C8012}"/>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4" name="テキスト ボックス 113">
          <a:extLst>
            <a:ext uri="{FF2B5EF4-FFF2-40B4-BE49-F238E27FC236}">
              <a16:creationId xmlns:a16="http://schemas.microsoft.com/office/drawing/2014/main" id="{ECD55D9F-87B8-433F-91A2-F8B85B077725}"/>
            </a:ext>
          </a:extLst>
        </xdr:cNvPr>
        <xdr:cNvSpPr txBox="1"/>
      </xdr:nvSpPr>
      <xdr:spPr>
        <a:xfrm>
          <a:off x="9762011"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69850</xdr:rowOff>
    </xdr:from>
    <xdr:to>
      <xdr:col>80</xdr:col>
      <xdr:colOff>9525</xdr:colOff>
      <xdr:row>35</xdr:row>
      <xdr:rowOff>69850</xdr:rowOff>
    </xdr:to>
    <xdr:cxnSp macro="">
      <xdr:nvCxnSpPr>
        <xdr:cNvPr id="115" name="直線コネクタ 114">
          <a:extLst>
            <a:ext uri="{FF2B5EF4-FFF2-40B4-BE49-F238E27FC236}">
              <a16:creationId xmlns:a16="http://schemas.microsoft.com/office/drawing/2014/main" id="{E878AA08-64CF-4658-9423-6C10662344D5}"/>
            </a:ext>
          </a:extLst>
        </xdr:cNvPr>
        <xdr:cNvCxnSpPr/>
      </xdr:nvCxnSpPr>
      <xdr:spPr>
        <a:xfrm>
          <a:off x="10198100" y="6553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147499</xdr:rowOff>
    </xdr:from>
    <xdr:ext cx="410689" cy="225703"/>
    <xdr:sp macro="" textlink="">
      <xdr:nvSpPr>
        <xdr:cNvPr id="116" name="テキスト ボックス 115">
          <a:extLst>
            <a:ext uri="{FF2B5EF4-FFF2-40B4-BE49-F238E27FC236}">
              <a16:creationId xmlns:a16="http://schemas.microsoft.com/office/drawing/2014/main" id="{DF3E5D04-CF9A-421F-9D64-602A7FE1E015}"/>
            </a:ext>
          </a:extLst>
        </xdr:cNvPr>
        <xdr:cNvSpPr txBox="1"/>
      </xdr:nvSpPr>
      <xdr:spPr>
        <a:xfrm>
          <a:off x="9762011" y="6468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17" name="直線コネクタ 116">
          <a:extLst>
            <a:ext uri="{FF2B5EF4-FFF2-40B4-BE49-F238E27FC236}">
              <a16:creationId xmlns:a16="http://schemas.microsoft.com/office/drawing/2014/main" id="{5F1DBA80-D034-4FEB-9739-043D4F29D381}"/>
            </a:ext>
          </a:extLst>
        </xdr:cNvPr>
        <xdr:cNvCxnSpPr/>
      </xdr:nvCxnSpPr>
      <xdr:spPr>
        <a:xfrm>
          <a:off x="10198100" y="630237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49074</xdr:rowOff>
    </xdr:from>
    <xdr:ext cx="410689" cy="225703"/>
    <xdr:sp macro="" textlink="">
      <xdr:nvSpPr>
        <xdr:cNvPr id="118" name="テキスト ボックス 117">
          <a:extLst>
            <a:ext uri="{FF2B5EF4-FFF2-40B4-BE49-F238E27FC236}">
              <a16:creationId xmlns:a16="http://schemas.microsoft.com/office/drawing/2014/main" id="{B7C743C4-3435-4E6A-8BEC-04721D2D784F}"/>
            </a:ext>
          </a:extLst>
        </xdr:cNvPr>
        <xdr:cNvSpPr txBox="1"/>
      </xdr:nvSpPr>
      <xdr:spPr>
        <a:xfrm>
          <a:off x="9762011" y="6208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19" name="直線コネクタ 118">
          <a:extLst>
            <a:ext uri="{FF2B5EF4-FFF2-40B4-BE49-F238E27FC236}">
              <a16:creationId xmlns:a16="http://schemas.microsoft.com/office/drawing/2014/main" id="{AE656119-5D53-43CA-9F3B-02340A78B539}"/>
            </a:ext>
          </a:extLst>
        </xdr:cNvPr>
        <xdr:cNvCxnSpPr/>
      </xdr:nvCxnSpPr>
      <xdr:spPr>
        <a:xfrm>
          <a:off x="10198100" y="604837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122099</xdr:rowOff>
    </xdr:from>
    <xdr:ext cx="410689" cy="225703"/>
    <xdr:sp macro="" textlink="">
      <xdr:nvSpPr>
        <xdr:cNvPr id="120" name="テキスト ボックス 119">
          <a:extLst>
            <a:ext uri="{FF2B5EF4-FFF2-40B4-BE49-F238E27FC236}">
              <a16:creationId xmlns:a16="http://schemas.microsoft.com/office/drawing/2014/main" id="{C9376D0D-977B-4EC2-B6C0-796FE7C134EC}"/>
            </a:ext>
          </a:extLst>
        </xdr:cNvPr>
        <xdr:cNvSpPr txBox="1"/>
      </xdr:nvSpPr>
      <xdr:spPr>
        <a:xfrm>
          <a:off x="9762011" y="59640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A6FE052E-103A-4F76-A4C9-DC661C01DD3B}"/>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59857DC-5AE3-4271-BB29-AD5DE794B1D9}"/>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23" name="直線コネクタ 122">
          <a:extLst>
            <a:ext uri="{FF2B5EF4-FFF2-40B4-BE49-F238E27FC236}">
              <a16:creationId xmlns:a16="http://schemas.microsoft.com/office/drawing/2014/main" id="{3D24328F-9696-4F9C-B9AE-29056E6DF0EF}"/>
            </a:ext>
          </a:extLst>
        </xdr:cNvPr>
        <xdr:cNvCxnSpPr/>
      </xdr:nvCxnSpPr>
      <xdr:spPr>
        <a:xfrm>
          <a:off x="10198100" y="553402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96699</xdr:rowOff>
    </xdr:from>
    <xdr:ext cx="410689" cy="225703"/>
    <xdr:sp macro="" textlink="">
      <xdr:nvSpPr>
        <xdr:cNvPr id="124" name="テキスト ボックス 123">
          <a:extLst>
            <a:ext uri="{FF2B5EF4-FFF2-40B4-BE49-F238E27FC236}">
              <a16:creationId xmlns:a16="http://schemas.microsoft.com/office/drawing/2014/main" id="{23B503E4-8FAF-4B5A-9305-3A3198E3F02B}"/>
            </a:ext>
          </a:extLst>
        </xdr:cNvPr>
        <xdr:cNvSpPr txBox="1"/>
      </xdr:nvSpPr>
      <xdr:spPr>
        <a:xfrm>
          <a:off x="9762011" y="5449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25" name="直線コネクタ 124">
          <a:extLst>
            <a:ext uri="{FF2B5EF4-FFF2-40B4-BE49-F238E27FC236}">
              <a16:creationId xmlns:a16="http://schemas.microsoft.com/office/drawing/2014/main" id="{F9693B2A-3761-4630-ABFD-6F218EF70F16}"/>
            </a:ext>
          </a:extLst>
        </xdr:cNvPr>
        <xdr:cNvCxnSpPr/>
      </xdr:nvCxnSpPr>
      <xdr:spPr>
        <a:xfrm>
          <a:off x="10198100" y="5283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169724</xdr:rowOff>
    </xdr:from>
    <xdr:ext cx="410689" cy="225703"/>
    <xdr:sp macro="" textlink="">
      <xdr:nvSpPr>
        <xdr:cNvPr id="126" name="テキスト ボックス 125">
          <a:extLst>
            <a:ext uri="{FF2B5EF4-FFF2-40B4-BE49-F238E27FC236}">
              <a16:creationId xmlns:a16="http://schemas.microsoft.com/office/drawing/2014/main" id="{B65BDCF6-36F9-44B9-B40B-1F463CFD1814}"/>
            </a:ext>
          </a:extLst>
        </xdr:cNvPr>
        <xdr:cNvSpPr txBox="1"/>
      </xdr:nvSpPr>
      <xdr:spPr>
        <a:xfrm>
          <a:off x="9762011" y="5189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27" name="直線コネクタ 126">
          <a:extLst>
            <a:ext uri="{FF2B5EF4-FFF2-40B4-BE49-F238E27FC236}">
              <a16:creationId xmlns:a16="http://schemas.microsoft.com/office/drawing/2014/main" id="{03855A2B-C35C-41C1-968D-3A6F78EC893C}"/>
            </a:ext>
          </a:extLst>
        </xdr:cNvPr>
        <xdr:cNvCxnSpPr/>
      </xdr:nvCxnSpPr>
      <xdr:spPr>
        <a:xfrm>
          <a:off x="10198100" y="5029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71299</xdr:rowOff>
    </xdr:from>
    <xdr:ext cx="410689" cy="225703"/>
    <xdr:sp macro="" textlink="">
      <xdr:nvSpPr>
        <xdr:cNvPr id="128" name="テキスト ボックス 127">
          <a:extLst>
            <a:ext uri="{FF2B5EF4-FFF2-40B4-BE49-F238E27FC236}">
              <a16:creationId xmlns:a16="http://schemas.microsoft.com/office/drawing/2014/main" id="{E7AF0510-0F73-4A2D-8AAC-4C013449D5AD}"/>
            </a:ext>
          </a:extLst>
        </xdr:cNvPr>
        <xdr:cNvSpPr txBox="1"/>
      </xdr:nvSpPr>
      <xdr:spPr>
        <a:xfrm>
          <a:off x="9762011" y="4935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CB1992D-ABBA-4F1D-A69A-A09BDFD2FA0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1BD24D61-3AD2-49E8-B6EF-8B652C4563FA}"/>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B948B01B-BD98-4B54-BD38-F58D397F22D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159893</xdr:rowOff>
    </xdr:from>
    <xdr:to>
      <xdr:col>76</xdr:col>
      <xdr:colOff>21589</xdr:colOff>
      <xdr:row>34</xdr:row>
      <xdr:rowOff>121745</xdr:rowOff>
    </xdr:to>
    <xdr:cxnSp macro="">
      <xdr:nvCxnSpPr>
        <xdr:cNvPr id="132" name="直線コネクタ 131">
          <a:extLst>
            <a:ext uri="{FF2B5EF4-FFF2-40B4-BE49-F238E27FC236}">
              <a16:creationId xmlns:a16="http://schemas.microsoft.com/office/drawing/2014/main" id="{03092FE5-0E84-4AB0-A7FF-332BE69FC353}"/>
            </a:ext>
          </a:extLst>
        </xdr:cNvPr>
        <xdr:cNvCxnSpPr/>
      </xdr:nvCxnSpPr>
      <xdr:spPr>
        <a:xfrm flipV="1">
          <a:off x="13326745" y="5192268"/>
          <a:ext cx="1269" cy="125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125572</xdr:rowOff>
    </xdr:from>
    <xdr:ext cx="469744" cy="259045"/>
    <xdr:sp macro="" textlink="">
      <xdr:nvSpPr>
        <xdr:cNvPr id="133" name="債務償還比率最小値テキスト">
          <a:extLst>
            <a:ext uri="{FF2B5EF4-FFF2-40B4-BE49-F238E27FC236}">
              <a16:creationId xmlns:a16="http://schemas.microsoft.com/office/drawing/2014/main" id="{FF071DC2-8B2F-45B2-9873-79AA6B9A09D5}"/>
            </a:ext>
          </a:extLst>
        </xdr:cNvPr>
        <xdr:cNvSpPr txBox="1"/>
      </xdr:nvSpPr>
      <xdr:spPr>
        <a:xfrm>
          <a:off x="13379450" y="64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121745</xdr:rowOff>
    </xdr:from>
    <xdr:to>
      <xdr:col>76</xdr:col>
      <xdr:colOff>111125</xdr:colOff>
      <xdr:row>34</xdr:row>
      <xdr:rowOff>121745</xdr:rowOff>
    </xdr:to>
    <xdr:cxnSp macro="">
      <xdr:nvCxnSpPr>
        <xdr:cNvPr id="134" name="直線コネクタ 133">
          <a:extLst>
            <a:ext uri="{FF2B5EF4-FFF2-40B4-BE49-F238E27FC236}">
              <a16:creationId xmlns:a16="http://schemas.microsoft.com/office/drawing/2014/main" id="{CFC3218A-B795-4EEF-9699-2B47F36BF372}"/>
            </a:ext>
          </a:extLst>
        </xdr:cNvPr>
        <xdr:cNvCxnSpPr/>
      </xdr:nvCxnSpPr>
      <xdr:spPr>
        <a:xfrm>
          <a:off x="13255625" y="644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106570</xdr:rowOff>
    </xdr:from>
    <xdr:ext cx="469744" cy="259045"/>
    <xdr:sp macro="" textlink="">
      <xdr:nvSpPr>
        <xdr:cNvPr id="135" name="債務償還比率最大値テキスト">
          <a:extLst>
            <a:ext uri="{FF2B5EF4-FFF2-40B4-BE49-F238E27FC236}">
              <a16:creationId xmlns:a16="http://schemas.microsoft.com/office/drawing/2014/main" id="{5184B20B-1D16-4CE9-849B-0C2989127418}"/>
            </a:ext>
          </a:extLst>
        </xdr:cNvPr>
        <xdr:cNvSpPr txBox="1"/>
      </xdr:nvSpPr>
      <xdr:spPr>
        <a:xfrm>
          <a:off x="13379450" y="497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159893</xdr:rowOff>
    </xdr:from>
    <xdr:to>
      <xdr:col>76</xdr:col>
      <xdr:colOff>111125</xdr:colOff>
      <xdr:row>26</xdr:row>
      <xdr:rowOff>159893</xdr:rowOff>
    </xdr:to>
    <xdr:cxnSp macro="">
      <xdr:nvCxnSpPr>
        <xdr:cNvPr id="136" name="直線コネクタ 135">
          <a:extLst>
            <a:ext uri="{FF2B5EF4-FFF2-40B4-BE49-F238E27FC236}">
              <a16:creationId xmlns:a16="http://schemas.microsoft.com/office/drawing/2014/main" id="{D8542951-57C7-4A78-9BDD-B65FAC16612F}"/>
            </a:ext>
          </a:extLst>
        </xdr:cNvPr>
        <xdr:cNvCxnSpPr/>
      </xdr:nvCxnSpPr>
      <xdr:spPr>
        <a:xfrm>
          <a:off x="13255625" y="51922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94219</xdr:rowOff>
    </xdr:from>
    <xdr:ext cx="469744" cy="259045"/>
    <xdr:sp macro="" textlink="">
      <xdr:nvSpPr>
        <xdr:cNvPr id="137" name="債務償還比率平均値テキスト">
          <a:extLst>
            <a:ext uri="{FF2B5EF4-FFF2-40B4-BE49-F238E27FC236}">
              <a16:creationId xmlns:a16="http://schemas.microsoft.com/office/drawing/2014/main" id="{E3E9EC8E-434E-4053-8C95-D0153EA4BD10}"/>
            </a:ext>
          </a:extLst>
        </xdr:cNvPr>
        <xdr:cNvSpPr txBox="1"/>
      </xdr:nvSpPr>
      <xdr:spPr>
        <a:xfrm>
          <a:off x="13379450" y="5771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115792</xdr:rowOff>
    </xdr:from>
    <xdr:to>
      <xdr:col>76</xdr:col>
      <xdr:colOff>73025</xdr:colOff>
      <xdr:row>31</xdr:row>
      <xdr:rowOff>45942</xdr:rowOff>
    </xdr:to>
    <xdr:sp macro="" textlink="">
      <xdr:nvSpPr>
        <xdr:cNvPr id="138" name="フローチャート: 判断 137">
          <a:extLst>
            <a:ext uri="{FF2B5EF4-FFF2-40B4-BE49-F238E27FC236}">
              <a16:creationId xmlns:a16="http://schemas.microsoft.com/office/drawing/2014/main" id="{02DC38F9-1DF8-40F8-921B-84160DABEE0E}"/>
            </a:ext>
          </a:extLst>
        </xdr:cNvPr>
        <xdr:cNvSpPr/>
      </xdr:nvSpPr>
      <xdr:spPr>
        <a:xfrm>
          <a:off x="13293725" y="57926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107077</xdr:rowOff>
    </xdr:from>
    <xdr:to>
      <xdr:col>72</xdr:col>
      <xdr:colOff>123825</xdr:colOff>
      <xdr:row>32</xdr:row>
      <xdr:rowOff>37227</xdr:rowOff>
    </xdr:to>
    <xdr:sp macro="" textlink="">
      <xdr:nvSpPr>
        <xdr:cNvPr id="139" name="フローチャート: 判断 138">
          <a:extLst>
            <a:ext uri="{FF2B5EF4-FFF2-40B4-BE49-F238E27FC236}">
              <a16:creationId xmlns:a16="http://schemas.microsoft.com/office/drawing/2014/main" id="{EC39D9BC-7F94-4E96-B4B5-32CEDBFC8601}"/>
            </a:ext>
          </a:extLst>
        </xdr:cNvPr>
        <xdr:cNvSpPr/>
      </xdr:nvSpPr>
      <xdr:spPr>
        <a:xfrm>
          <a:off x="12646025" y="59427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66326</xdr:rowOff>
    </xdr:from>
    <xdr:to>
      <xdr:col>68</xdr:col>
      <xdr:colOff>123825</xdr:colOff>
      <xdr:row>31</xdr:row>
      <xdr:rowOff>167926</xdr:rowOff>
    </xdr:to>
    <xdr:sp macro="" textlink="">
      <xdr:nvSpPr>
        <xdr:cNvPr id="140" name="フローチャート: 判断 139">
          <a:extLst>
            <a:ext uri="{FF2B5EF4-FFF2-40B4-BE49-F238E27FC236}">
              <a16:creationId xmlns:a16="http://schemas.microsoft.com/office/drawing/2014/main" id="{0A6024D0-52DA-40C5-A9EE-519B561CC35B}"/>
            </a:ext>
          </a:extLst>
        </xdr:cNvPr>
        <xdr:cNvSpPr/>
      </xdr:nvSpPr>
      <xdr:spPr>
        <a:xfrm>
          <a:off x="11960225" y="59083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127588</xdr:rowOff>
    </xdr:from>
    <xdr:to>
      <xdr:col>64</xdr:col>
      <xdr:colOff>123825</xdr:colOff>
      <xdr:row>32</xdr:row>
      <xdr:rowOff>57738</xdr:rowOff>
    </xdr:to>
    <xdr:sp macro="" textlink="">
      <xdr:nvSpPr>
        <xdr:cNvPr id="141" name="フローチャート: 判断 140">
          <a:extLst>
            <a:ext uri="{FF2B5EF4-FFF2-40B4-BE49-F238E27FC236}">
              <a16:creationId xmlns:a16="http://schemas.microsoft.com/office/drawing/2014/main" id="{DA7A776C-2A4E-412E-AB86-B70D6EC858AA}"/>
            </a:ext>
          </a:extLst>
        </xdr:cNvPr>
        <xdr:cNvSpPr/>
      </xdr:nvSpPr>
      <xdr:spPr>
        <a:xfrm>
          <a:off x="11274425" y="5963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17399</xdr:rowOff>
    </xdr:from>
    <xdr:to>
      <xdr:col>60</xdr:col>
      <xdr:colOff>123825</xdr:colOff>
      <xdr:row>32</xdr:row>
      <xdr:rowOff>118999</xdr:rowOff>
    </xdr:to>
    <xdr:sp macro="" textlink="">
      <xdr:nvSpPr>
        <xdr:cNvPr id="142" name="フローチャート: 判断 141">
          <a:extLst>
            <a:ext uri="{FF2B5EF4-FFF2-40B4-BE49-F238E27FC236}">
              <a16:creationId xmlns:a16="http://schemas.microsoft.com/office/drawing/2014/main" id="{5B1C54E5-CF5F-47D8-83DA-1459FAE4C82D}"/>
            </a:ext>
          </a:extLst>
        </xdr:cNvPr>
        <xdr:cNvSpPr/>
      </xdr:nvSpPr>
      <xdr:spPr>
        <a:xfrm>
          <a:off x="10588625" y="601814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5C27237-4BDC-4F37-90C2-EE9B9E101A7A}"/>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19D77D-88C5-4787-B590-CECADC18F6F7}"/>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97D70E9-0AB6-459C-A20D-DF69B416B47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4B561BF-C46E-4370-8D3F-E8EC455176CB}"/>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1FED224-2CA3-485E-AB1A-DBD135E4E17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44815</xdr:rowOff>
    </xdr:from>
    <xdr:to>
      <xdr:col>76</xdr:col>
      <xdr:colOff>73025</xdr:colOff>
      <xdr:row>30</xdr:row>
      <xdr:rowOff>146415</xdr:rowOff>
    </xdr:to>
    <xdr:sp macro="" textlink="">
      <xdr:nvSpPr>
        <xdr:cNvPr id="148" name="楕円 147">
          <a:extLst>
            <a:ext uri="{FF2B5EF4-FFF2-40B4-BE49-F238E27FC236}">
              <a16:creationId xmlns:a16="http://schemas.microsoft.com/office/drawing/2014/main" id="{EF68E59A-0F7A-4A3C-A09C-5847E6F6ACD5}"/>
            </a:ext>
          </a:extLst>
        </xdr:cNvPr>
        <xdr:cNvSpPr/>
      </xdr:nvSpPr>
      <xdr:spPr>
        <a:xfrm>
          <a:off x="13293725" y="5724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67692</xdr:rowOff>
    </xdr:from>
    <xdr:ext cx="469744" cy="259045"/>
    <xdr:sp macro="" textlink="">
      <xdr:nvSpPr>
        <xdr:cNvPr id="149" name="債務償還比率該当値テキスト">
          <a:extLst>
            <a:ext uri="{FF2B5EF4-FFF2-40B4-BE49-F238E27FC236}">
              <a16:creationId xmlns:a16="http://schemas.microsoft.com/office/drawing/2014/main" id="{9D4E690B-74AE-46FD-826D-4ECA6074802B}"/>
            </a:ext>
          </a:extLst>
        </xdr:cNvPr>
        <xdr:cNvSpPr txBox="1"/>
      </xdr:nvSpPr>
      <xdr:spPr>
        <a:xfrm>
          <a:off x="13379450" y="557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13160</xdr:rowOff>
    </xdr:from>
    <xdr:to>
      <xdr:col>72</xdr:col>
      <xdr:colOff>123825</xdr:colOff>
      <xdr:row>31</xdr:row>
      <xdr:rowOff>114760</xdr:rowOff>
    </xdr:to>
    <xdr:sp macro="" textlink="">
      <xdr:nvSpPr>
        <xdr:cNvPr id="150" name="楕円 149">
          <a:extLst>
            <a:ext uri="{FF2B5EF4-FFF2-40B4-BE49-F238E27FC236}">
              <a16:creationId xmlns:a16="http://schemas.microsoft.com/office/drawing/2014/main" id="{FEFD6865-1DB1-4B39-9F60-7345738882A0}"/>
            </a:ext>
          </a:extLst>
        </xdr:cNvPr>
        <xdr:cNvSpPr/>
      </xdr:nvSpPr>
      <xdr:spPr>
        <a:xfrm>
          <a:off x="12646025" y="58488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95615</xdr:rowOff>
    </xdr:from>
    <xdr:to>
      <xdr:col>76</xdr:col>
      <xdr:colOff>22225</xdr:colOff>
      <xdr:row>31</xdr:row>
      <xdr:rowOff>63960</xdr:rowOff>
    </xdr:to>
    <xdr:cxnSp macro="">
      <xdr:nvCxnSpPr>
        <xdr:cNvPr id="151" name="直線コネクタ 150">
          <a:extLst>
            <a:ext uri="{FF2B5EF4-FFF2-40B4-BE49-F238E27FC236}">
              <a16:creationId xmlns:a16="http://schemas.microsoft.com/office/drawing/2014/main" id="{44DAE529-FB36-41AE-B1B7-9A9C3D39A1FF}"/>
            </a:ext>
          </a:extLst>
        </xdr:cNvPr>
        <xdr:cNvCxnSpPr/>
      </xdr:nvCxnSpPr>
      <xdr:spPr>
        <a:xfrm flipV="1">
          <a:off x="12693650" y="5772515"/>
          <a:ext cx="638175" cy="1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21527</xdr:rowOff>
    </xdr:from>
    <xdr:to>
      <xdr:col>68</xdr:col>
      <xdr:colOff>123825</xdr:colOff>
      <xdr:row>31</xdr:row>
      <xdr:rowOff>123127</xdr:rowOff>
    </xdr:to>
    <xdr:sp macro="" textlink="">
      <xdr:nvSpPr>
        <xdr:cNvPr id="152" name="楕円 151">
          <a:extLst>
            <a:ext uri="{FF2B5EF4-FFF2-40B4-BE49-F238E27FC236}">
              <a16:creationId xmlns:a16="http://schemas.microsoft.com/office/drawing/2014/main" id="{23B48DC4-2043-4F2A-841E-5B94E71B49D8}"/>
            </a:ext>
          </a:extLst>
        </xdr:cNvPr>
        <xdr:cNvSpPr/>
      </xdr:nvSpPr>
      <xdr:spPr>
        <a:xfrm>
          <a:off x="11960225" y="586035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63960</xdr:rowOff>
    </xdr:from>
    <xdr:to>
      <xdr:col>72</xdr:col>
      <xdr:colOff>73025</xdr:colOff>
      <xdr:row>31</xdr:row>
      <xdr:rowOff>72327</xdr:rowOff>
    </xdr:to>
    <xdr:cxnSp macro="">
      <xdr:nvCxnSpPr>
        <xdr:cNvPr id="153" name="直線コネクタ 152">
          <a:extLst>
            <a:ext uri="{FF2B5EF4-FFF2-40B4-BE49-F238E27FC236}">
              <a16:creationId xmlns:a16="http://schemas.microsoft.com/office/drawing/2014/main" id="{AD272784-F853-42C9-963C-CC4FF23BA98B}"/>
            </a:ext>
          </a:extLst>
        </xdr:cNvPr>
        <xdr:cNvCxnSpPr/>
      </xdr:nvCxnSpPr>
      <xdr:spPr>
        <a:xfrm flipV="1">
          <a:off x="12007850" y="5905960"/>
          <a:ext cx="6858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58341</xdr:rowOff>
    </xdr:from>
    <xdr:to>
      <xdr:col>64</xdr:col>
      <xdr:colOff>123825</xdr:colOff>
      <xdr:row>33</xdr:row>
      <xdr:rowOff>159941</xdr:rowOff>
    </xdr:to>
    <xdr:sp macro="" textlink="">
      <xdr:nvSpPr>
        <xdr:cNvPr id="154" name="楕円 153">
          <a:extLst>
            <a:ext uri="{FF2B5EF4-FFF2-40B4-BE49-F238E27FC236}">
              <a16:creationId xmlns:a16="http://schemas.microsoft.com/office/drawing/2014/main" id="{7F48F774-2435-442A-A228-E735113531D0}"/>
            </a:ext>
          </a:extLst>
        </xdr:cNvPr>
        <xdr:cNvSpPr/>
      </xdr:nvSpPr>
      <xdr:spPr>
        <a:xfrm>
          <a:off x="11274425" y="62210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72327</xdr:rowOff>
    </xdr:from>
    <xdr:to>
      <xdr:col>68</xdr:col>
      <xdr:colOff>73025</xdr:colOff>
      <xdr:row>33</xdr:row>
      <xdr:rowOff>109141</xdr:rowOff>
    </xdr:to>
    <xdr:cxnSp macro="">
      <xdr:nvCxnSpPr>
        <xdr:cNvPr id="155" name="直線コネクタ 154">
          <a:extLst>
            <a:ext uri="{FF2B5EF4-FFF2-40B4-BE49-F238E27FC236}">
              <a16:creationId xmlns:a16="http://schemas.microsoft.com/office/drawing/2014/main" id="{303F7D76-6CF9-41BD-915B-5AB59947916A}"/>
            </a:ext>
          </a:extLst>
        </xdr:cNvPr>
        <xdr:cNvCxnSpPr/>
      </xdr:nvCxnSpPr>
      <xdr:spPr>
        <a:xfrm flipV="1">
          <a:off x="11322050" y="5907977"/>
          <a:ext cx="685800" cy="36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161433</xdr:rowOff>
    </xdr:from>
    <xdr:to>
      <xdr:col>60</xdr:col>
      <xdr:colOff>123825</xdr:colOff>
      <xdr:row>34</xdr:row>
      <xdr:rowOff>91583</xdr:rowOff>
    </xdr:to>
    <xdr:sp macro="" textlink="">
      <xdr:nvSpPr>
        <xdr:cNvPr id="156" name="楕円 155">
          <a:extLst>
            <a:ext uri="{FF2B5EF4-FFF2-40B4-BE49-F238E27FC236}">
              <a16:creationId xmlns:a16="http://schemas.microsoft.com/office/drawing/2014/main" id="{B0E38F87-CF13-4CB9-9172-A2626FAF995E}"/>
            </a:ext>
          </a:extLst>
        </xdr:cNvPr>
        <xdr:cNvSpPr/>
      </xdr:nvSpPr>
      <xdr:spPr>
        <a:xfrm>
          <a:off x="10588625" y="63272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109141</xdr:rowOff>
    </xdr:from>
    <xdr:to>
      <xdr:col>64</xdr:col>
      <xdr:colOff>73025</xdr:colOff>
      <xdr:row>34</xdr:row>
      <xdr:rowOff>40783</xdr:rowOff>
    </xdr:to>
    <xdr:cxnSp macro="">
      <xdr:nvCxnSpPr>
        <xdr:cNvPr id="157" name="直線コネクタ 156">
          <a:extLst>
            <a:ext uri="{FF2B5EF4-FFF2-40B4-BE49-F238E27FC236}">
              <a16:creationId xmlns:a16="http://schemas.microsoft.com/office/drawing/2014/main" id="{A89E0301-AA68-4F9D-89F4-95F5BE1E22AA}"/>
            </a:ext>
          </a:extLst>
        </xdr:cNvPr>
        <xdr:cNvCxnSpPr/>
      </xdr:nvCxnSpPr>
      <xdr:spPr>
        <a:xfrm flipV="1">
          <a:off x="10636250" y="6268641"/>
          <a:ext cx="685800" cy="9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28354</xdr:rowOff>
    </xdr:from>
    <xdr:ext cx="469744" cy="259045"/>
    <xdr:sp macro="" textlink="">
      <xdr:nvSpPr>
        <xdr:cNvPr id="158" name="n_1aveValue債務償還比率">
          <a:extLst>
            <a:ext uri="{FF2B5EF4-FFF2-40B4-BE49-F238E27FC236}">
              <a16:creationId xmlns:a16="http://schemas.microsoft.com/office/drawing/2014/main" id="{C4F6765E-F8BB-442E-8BC9-B588D3BD06D6}"/>
            </a:ext>
          </a:extLst>
        </xdr:cNvPr>
        <xdr:cNvSpPr txBox="1"/>
      </xdr:nvSpPr>
      <xdr:spPr>
        <a:xfrm>
          <a:off x="12465127" y="603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159053</xdr:rowOff>
    </xdr:from>
    <xdr:ext cx="469744" cy="259045"/>
    <xdr:sp macro="" textlink="">
      <xdr:nvSpPr>
        <xdr:cNvPr id="159" name="n_2aveValue債務償還比率">
          <a:extLst>
            <a:ext uri="{FF2B5EF4-FFF2-40B4-BE49-F238E27FC236}">
              <a16:creationId xmlns:a16="http://schemas.microsoft.com/office/drawing/2014/main" id="{AA9B97D5-5639-43CE-B133-1B0B118936AB}"/>
            </a:ext>
          </a:extLst>
        </xdr:cNvPr>
        <xdr:cNvSpPr txBox="1"/>
      </xdr:nvSpPr>
      <xdr:spPr>
        <a:xfrm>
          <a:off x="11788852" y="600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74265</xdr:rowOff>
    </xdr:from>
    <xdr:ext cx="469744" cy="259045"/>
    <xdr:sp macro="" textlink="">
      <xdr:nvSpPr>
        <xdr:cNvPr id="160" name="n_3aveValue債務償還比率">
          <a:extLst>
            <a:ext uri="{FF2B5EF4-FFF2-40B4-BE49-F238E27FC236}">
              <a16:creationId xmlns:a16="http://schemas.microsoft.com/office/drawing/2014/main" id="{5F04D24E-6C5A-4007-B015-A6395DBB7D26}"/>
            </a:ext>
          </a:extLst>
        </xdr:cNvPr>
        <xdr:cNvSpPr txBox="1"/>
      </xdr:nvSpPr>
      <xdr:spPr>
        <a:xfrm>
          <a:off x="11103052" y="575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135526</xdr:rowOff>
    </xdr:from>
    <xdr:ext cx="469744" cy="259045"/>
    <xdr:sp macro="" textlink="">
      <xdr:nvSpPr>
        <xdr:cNvPr id="161" name="n_4aveValue債務償還比率">
          <a:extLst>
            <a:ext uri="{FF2B5EF4-FFF2-40B4-BE49-F238E27FC236}">
              <a16:creationId xmlns:a16="http://schemas.microsoft.com/office/drawing/2014/main" id="{C1D71332-582F-4E4E-899A-BECBDAEFED07}"/>
            </a:ext>
          </a:extLst>
        </xdr:cNvPr>
        <xdr:cNvSpPr txBox="1"/>
      </xdr:nvSpPr>
      <xdr:spPr>
        <a:xfrm>
          <a:off x="10417252" y="581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131287</xdr:rowOff>
    </xdr:from>
    <xdr:ext cx="469744" cy="259045"/>
    <xdr:sp macro="" textlink="">
      <xdr:nvSpPr>
        <xdr:cNvPr id="162" name="n_1mainValue債務償還比率">
          <a:extLst>
            <a:ext uri="{FF2B5EF4-FFF2-40B4-BE49-F238E27FC236}">
              <a16:creationId xmlns:a16="http://schemas.microsoft.com/office/drawing/2014/main" id="{1EEDF702-E2ED-4989-BE0D-983F2F85F50D}"/>
            </a:ext>
          </a:extLst>
        </xdr:cNvPr>
        <xdr:cNvSpPr txBox="1"/>
      </xdr:nvSpPr>
      <xdr:spPr>
        <a:xfrm>
          <a:off x="12465127" y="564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139654</xdr:rowOff>
    </xdr:from>
    <xdr:ext cx="469744" cy="259045"/>
    <xdr:sp macro="" textlink="">
      <xdr:nvSpPr>
        <xdr:cNvPr id="163" name="n_2mainValue債務償還比率">
          <a:extLst>
            <a:ext uri="{FF2B5EF4-FFF2-40B4-BE49-F238E27FC236}">
              <a16:creationId xmlns:a16="http://schemas.microsoft.com/office/drawing/2014/main" id="{661FE9AC-AC89-45D4-8356-9493A29B0847}"/>
            </a:ext>
          </a:extLst>
        </xdr:cNvPr>
        <xdr:cNvSpPr txBox="1"/>
      </xdr:nvSpPr>
      <xdr:spPr>
        <a:xfrm>
          <a:off x="11788852" y="565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151068</xdr:rowOff>
    </xdr:from>
    <xdr:ext cx="469744" cy="259045"/>
    <xdr:sp macro="" textlink="">
      <xdr:nvSpPr>
        <xdr:cNvPr id="164" name="n_3mainValue債務償還比率">
          <a:extLst>
            <a:ext uri="{FF2B5EF4-FFF2-40B4-BE49-F238E27FC236}">
              <a16:creationId xmlns:a16="http://schemas.microsoft.com/office/drawing/2014/main" id="{C142B1B7-79BD-47B3-88E2-440F62D6B618}"/>
            </a:ext>
          </a:extLst>
        </xdr:cNvPr>
        <xdr:cNvSpPr txBox="1"/>
      </xdr:nvSpPr>
      <xdr:spPr>
        <a:xfrm>
          <a:off x="11103052" y="63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82710</xdr:rowOff>
    </xdr:from>
    <xdr:ext cx="469744" cy="259045"/>
    <xdr:sp macro="" textlink="">
      <xdr:nvSpPr>
        <xdr:cNvPr id="165" name="n_4mainValue債務償還比率">
          <a:extLst>
            <a:ext uri="{FF2B5EF4-FFF2-40B4-BE49-F238E27FC236}">
              <a16:creationId xmlns:a16="http://schemas.microsoft.com/office/drawing/2014/main" id="{972C039C-2D0B-46DB-9D79-0EBF87E272B9}"/>
            </a:ext>
          </a:extLst>
        </xdr:cNvPr>
        <xdr:cNvSpPr txBox="1"/>
      </xdr:nvSpPr>
      <xdr:spPr>
        <a:xfrm>
          <a:off x="10417252" y="641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C0E72A45-50E5-432B-866D-EA1B77CB922B}"/>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236D88E-0524-48B4-B436-701F8E0BCF7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1B40E4EB-4A3A-48C9-8D45-FD4C9123C633}"/>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4F6E947E-C32C-40C9-8620-591D9F7E61B3}"/>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A8F11335-89C0-46D2-AFBE-5269ACD6B605}"/>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37E35998-7637-4FF6-9E94-DCC401A759BF}"/>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31BC1C-B558-491F-ACF7-AA5891C734C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1A493B-72B9-4681-82A1-4B61A20DCE3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E25CF5-278B-4F91-A756-175ACC96021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D4E75E-FF01-40F5-91AA-39B9566D991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DF353A-C2D6-438F-B057-20A92A5D7FA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395093-BA9B-4CAC-9B47-1D4A4DFB313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624CA2-C290-4ED5-9618-D2B6A534168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6A5688-AB28-43FF-A8F4-579F8EA4DA9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371B62-781F-439C-BBCF-611887046FA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53A60B-1B77-484D-98B5-3E1485D2AAD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162,460
161,186
619.34
91,390,281
89,851,943
1,448,592
42,662,066
68,907,779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E9A6F2-A6DB-4CD6-9444-80A667350DA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F7F4FA-7644-4FEA-9CC0-F71C37926C4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D2058F-B68D-444A-A435-14E6380F3E2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D750E1-F29A-43E1-9AAD-96FCAAB1310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3D6686-8ACD-499C-B3D9-D737DEE89EE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739605-C6DC-4542-97C3-BADC373F5B71}"/>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7D6FCA-D1A0-4845-B49C-6CA6E0090BF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63FE2D-BBFD-4ECA-BB23-DB1BDE14F08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3A78FE-84C3-43DE-8BEC-5F14F81CECF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55E005-6C30-4AE2-803E-00DCDBE6E8E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A95319-3B27-475F-8DDD-FC8734F6D81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B05398-52F1-41DA-AC43-0C196067397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F62361-72F7-4CF6-8D89-62A3ED10B77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B0660B-F1B9-4D1B-A709-88CDA1F765C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DB79174-9FB4-44AA-90D1-E07BD2D8D2E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5846BC-76C0-40AF-8D37-3AF5B00D6BC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E046FB-506F-4FBC-9778-0CC0987BB12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ACADED-7A5F-4025-9158-EF4F31EA2061}"/>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08FD27-4292-4E90-9724-A9B173D3A83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0B3277-F7A1-4ECE-BEF3-E5F449CB880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291765-75F3-44D1-92C6-A7B66DAD578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02067E-09C8-4D4B-8C47-33F0833A0B0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ACD3B6-87AA-4935-BD5B-EFA6AE90F46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6D64DC-3627-4E6E-B46A-183FD0BE938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7EEE13-CD4C-4183-B7D2-90F5FAD0ACE3}"/>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FF12A7-4196-475E-B126-920A2655FA9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C1B467-61D0-41FC-B840-8C356DBFB0C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C7D93D-C35A-4627-9FF1-EE76C0DEB4E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94B171-3A8E-4DF8-97F4-7BC4E34AFB3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7AEFD7-8A91-4F32-9406-EF573FEB894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43040B-A812-48B6-B6AA-96850FB5B9E2}"/>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DAC218CD-F1B3-40D1-9BDC-6B2ED109437D}"/>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148733-AD3B-4C42-B0DF-1E4CD23F804C}"/>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AE32236E-4E23-4E78-B6CA-D4DF215FC8F6}"/>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B9EF3E4-DEF4-492C-A165-1D04E707F61D}"/>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806203F-2ABA-4CFD-899B-0171638D7E9C}"/>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1E2C73B-88DB-480C-999A-3EA19D9602A1}"/>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76A298F-672C-42DD-85EE-1019606FCB7F}"/>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4E4CFE9-5F3D-400E-AA89-2ABDA2114FC3}"/>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3ECE7C6-B605-443B-928A-698FB8A77914}"/>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9E6569-5311-4421-AD06-E4F085BD70BD}"/>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7EE2642-75FF-4957-8957-8DAEB1AC0894}"/>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7F75F2-A8D5-4922-83C9-E4587F72EEEC}"/>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A8C10D7E-41A4-461C-8A37-B305EA0A734D}"/>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8A887A-0C35-4D85-B409-227322EAB39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4ECB2B6-02A8-4A73-8882-36E142D6DBF1}"/>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634C6D2-ABDE-495D-8A7A-7F67D8C6410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78922</xdr:rowOff>
    </xdr:from>
    <xdr:to>
      <xdr:col>24</xdr:col>
      <xdr:colOff>62865</xdr:colOff>
      <xdr:row>42</xdr:row>
      <xdr:rowOff>5443</xdr:rowOff>
    </xdr:to>
    <xdr:cxnSp macro="">
      <xdr:nvCxnSpPr>
        <xdr:cNvPr id="59" name="直線コネクタ 58">
          <a:extLst>
            <a:ext uri="{FF2B5EF4-FFF2-40B4-BE49-F238E27FC236}">
              <a16:creationId xmlns:a16="http://schemas.microsoft.com/office/drawing/2014/main" id="{0FB8B6E1-877D-4114-BCD3-61C81E914CAA}"/>
            </a:ext>
          </a:extLst>
        </xdr:cNvPr>
        <xdr:cNvCxnSpPr/>
      </xdr:nvCxnSpPr>
      <xdr:spPr>
        <a:xfrm flipV="1">
          <a:off x="4180840" y="543197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9270</xdr:rowOff>
    </xdr:from>
    <xdr:ext cx="405111" cy="259045"/>
    <xdr:sp macro="" textlink="">
      <xdr:nvSpPr>
        <xdr:cNvPr id="60" name="【道路】&#10;有形固定資産減価償却率最小値テキスト">
          <a:extLst>
            <a:ext uri="{FF2B5EF4-FFF2-40B4-BE49-F238E27FC236}">
              <a16:creationId xmlns:a16="http://schemas.microsoft.com/office/drawing/2014/main" id="{641CBEE1-85ED-438F-BA5C-99A23F9F87A7}"/>
            </a:ext>
          </a:extLst>
        </xdr:cNvPr>
        <xdr:cNvSpPr txBox="1"/>
      </xdr:nvSpPr>
      <xdr:spPr>
        <a:xfrm>
          <a:off x="4219575"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5443</xdr:rowOff>
    </xdr:from>
    <xdr:to>
      <xdr:col>24</xdr:col>
      <xdr:colOff>152400</xdr:colOff>
      <xdr:row>42</xdr:row>
      <xdr:rowOff>5443</xdr:rowOff>
    </xdr:to>
    <xdr:cxnSp macro="">
      <xdr:nvCxnSpPr>
        <xdr:cNvPr id="61" name="直線コネクタ 60">
          <a:extLst>
            <a:ext uri="{FF2B5EF4-FFF2-40B4-BE49-F238E27FC236}">
              <a16:creationId xmlns:a16="http://schemas.microsoft.com/office/drawing/2014/main" id="{9317866E-E02D-4BDF-96D4-4BE5367DF8A8}"/>
            </a:ext>
          </a:extLst>
        </xdr:cNvPr>
        <xdr:cNvCxnSpPr/>
      </xdr:nvCxnSpPr>
      <xdr:spPr>
        <a:xfrm>
          <a:off x="4105275" y="68189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25599</xdr:rowOff>
    </xdr:from>
    <xdr:ext cx="405111" cy="259045"/>
    <xdr:sp macro="" textlink="">
      <xdr:nvSpPr>
        <xdr:cNvPr id="62" name="【道路】&#10;有形固定資産減価償却率最大値テキスト">
          <a:extLst>
            <a:ext uri="{FF2B5EF4-FFF2-40B4-BE49-F238E27FC236}">
              <a16:creationId xmlns:a16="http://schemas.microsoft.com/office/drawing/2014/main" id="{CBEB1572-0F04-40F2-B67F-5DD548B41A6F}"/>
            </a:ext>
          </a:extLst>
        </xdr:cNvPr>
        <xdr:cNvSpPr txBox="1"/>
      </xdr:nvSpPr>
      <xdr:spPr>
        <a:xfrm>
          <a:off x="4219575" y="521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78922</xdr:rowOff>
    </xdr:from>
    <xdr:to>
      <xdr:col>24</xdr:col>
      <xdr:colOff>152400</xdr:colOff>
      <xdr:row>33</xdr:row>
      <xdr:rowOff>78922</xdr:rowOff>
    </xdr:to>
    <xdr:cxnSp macro="">
      <xdr:nvCxnSpPr>
        <xdr:cNvPr id="63" name="直線コネクタ 62">
          <a:extLst>
            <a:ext uri="{FF2B5EF4-FFF2-40B4-BE49-F238E27FC236}">
              <a16:creationId xmlns:a16="http://schemas.microsoft.com/office/drawing/2014/main" id="{4CCA6F83-852A-4486-B64E-4A371488E093}"/>
            </a:ext>
          </a:extLst>
        </xdr:cNvPr>
        <xdr:cNvCxnSpPr/>
      </xdr:nvCxnSpPr>
      <xdr:spPr>
        <a:xfrm>
          <a:off x="4105275" y="54319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116313</xdr:rowOff>
    </xdr:from>
    <xdr:ext cx="405111" cy="259045"/>
    <xdr:sp macro="" textlink="">
      <xdr:nvSpPr>
        <xdr:cNvPr id="64" name="【道路】&#10;有形固定資産減価償却率平均値テキスト">
          <a:extLst>
            <a:ext uri="{FF2B5EF4-FFF2-40B4-BE49-F238E27FC236}">
              <a16:creationId xmlns:a16="http://schemas.microsoft.com/office/drawing/2014/main" id="{7939ECAA-8E11-4AF3-B2C5-2D69C686C826}"/>
            </a:ext>
          </a:extLst>
        </xdr:cNvPr>
        <xdr:cNvSpPr txBox="1"/>
      </xdr:nvSpPr>
      <xdr:spPr>
        <a:xfrm>
          <a:off x="4219575" y="5955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93436</xdr:rowOff>
    </xdr:from>
    <xdr:to>
      <xdr:col>24</xdr:col>
      <xdr:colOff>114300</xdr:colOff>
      <xdr:row>38</xdr:row>
      <xdr:rowOff>23586</xdr:rowOff>
    </xdr:to>
    <xdr:sp macro="" textlink="">
      <xdr:nvSpPr>
        <xdr:cNvPr id="65" name="フローチャート: 判断 64">
          <a:extLst>
            <a:ext uri="{FF2B5EF4-FFF2-40B4-BE49-F238E27FC236}">
              <a16:creationId xmlns:a16="http://schemas.microsoft.com/office/drawing/2014/main" id="{A4031367-0053-4B7D-B3B9-77FBB9FB4C37}"/>
            </a:ext>
          </a:extLst>
        </xdr:cNvPr>
        <xdr:cNvSpPr/>
      </xdr:nvSpPr>
      <xdr:spPr>
        <a:xfrm>
          <a:off x="4124325" y="60941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68943</xdr:rowOff>
    </xdr:from>
    <xdr:to>
      <xdr:col>20</xdr:col>
      <xdr:colOff>38100</xdr:colOff>
      <xdr:row>36</xdr:row>
      <xdr:rowOff>170543</xdr:rowOff>
    </xdr:to>
    <xdr:sp macro="" textlink="">
      <xdr:nvSpPr>
        <xdr:cNvPr id="66" name="フローチャート: 判断 65">
          <a:extLst>
            <a:ext uri="{FF2B5EF4-FFF2-40B4-BE49-F238E27FC236}">
              <a16:creationId xmlns:a16="http://schemas.microsoft.com/office/drawing/2014/main" id="{DA73CBBA-99B1-4816-8B30-A9F3FE060197}"/>
            </a:ext>
          </a:extLst>
        </xdr:cNvPr>
        <xdr:cNvSpPr/>
      </xdr:nvSpPr>
      <xdr:spPr>
        <a:xfrm>
          <a:off x="3381375" y="59045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55336</xdr:rowOff>
    </xdr:from>
    <xdr:to>
      <xdr:col>15</xdr:col>
      <xdr:colOff>101600</xdr:colOff>
      <xdr:row>35</xdr:row>
      <xdr:rowOff>156936</xdr:rowOff>
    </xdr:to>
    <xdr:sp macro="" textlink="">
      <xdr:nvSpPr>
        <xdr:cNvPr id="67" name="フローチャート: 判断 66">
          <a:extLst>
            <a:ext uri="{FF2B5EF4-FFF2-40B4-BE49-F238E27FC236}">
              <a16:creationId xmlns:a16="http://schemas.microsoft.com/office/drawing/2014/main" id="{D8EBB856-F307-4463-9388-C70A84C5C638}"/>
            </a:ext>
          </a:extLst>
        </xdr:cNvPr>
        <xdr:cNvSpPr/>
      </xdr:nvSpPr>
      <xdr:spPr>
        <a:xfrm>
          <a:off x="2571750" y="57322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120650</xdr:rowOff>
    </xdr:from>
    <xdr:to>
      <xdr:col>10</xdr:col>
      <xdr:colOff>165100</xdr:colOff>
      <xdr:row>36</xdr:row>
      <xdr:rowOff>50800</xdr:rowOff>
    </xdr:to>
    <xdr:sp macro="" textlink="">
      <xdr:nvSpPr>
        <xdr:cNvPr id="68" name="フローチャート: 判断 67">
          <a:extLst>
            <a:ext uri="{FF2B5EF4-FFF2-40B4-BE49-F238E27FC236}">
              <a16:creationId xmlns:a16="http://schemas.microsoft.com/office/drawing/2014/main" id="{26BD393F-6E08-4534-896B-744935A0ABB7}"/>
            </a:ext>
          </a:extLst>
        </xdr:cNvPr>
        <xdr:cNvSpPr/>
      </xdr:nvSpPr>
      <xdr:spPr>
        <a:xfrm>
          <a:off x="1781175" y="5800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107043</xdr:rowOff>
    </xdr:from>
    <xdr:to>
      <xdr:col>6</xdr:col>
      <xdr:colOff>38100</xdr:colOff>
      <xdr:row>35</xdr:row>
      <xdr:rowOff>37193</xdr:rowOff>
    </xdr:to>
    <xdr:sp macro="" textlink="">
      <xdr:nvSpPr>
        <xdr:cNvPr id="69" name="フローチャート: 判断 68">
          <a:extLst>
            <a:ext uri="{FF2B5EF4-FFF2-40B4-BE49-F238E27FC236}">
              <a16:creationId xmlns:a16="http://schemas.microsoft.com/office/drawing/2014/main" id="{32BDFA0A-5E26-4ED8-8635-975E1945238B}"/>
            </a:ext>
          </a:extLst>
        </xdr:cNvPr>
        <xdr:cNvSpPr/>
      </xdr:nvSpPr>
      <xdr:spPr>
        <a:xfrm>
          <a:off x="981075" y="56188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C2855D-69F6-4A2A-973C-AFBCC7D4876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278D15-44D5-4F82-B901-C9EE22028BC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FB23DB-5CCB-4D0B-A29F-813EFA765BD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0C7935-8B32-4FD5-8D5F-5A336EE3264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B05D0434-4B41-4EF2-BA67-FACBB24EFEA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126093</xdr:rowOff>
    </xdr:from>
    <xdr:to>
      <xdr:col>24</xdr:col>
      <xdr:colOff>114300</xdr:colOff>
      <xdr:row>42</xdr:row>
      <xdr:rowOff>56243</xdr:rowOff>
    </xdr:to>
    <xdr:sp macro="" textlink="">
      <xdr:nvSpPr>
        <xdr:cNvPr id="75" name="楕円 74">
          <a:extLst>
            <a:ext uri="{FF2B5EF4-FFF2-40B4-BE49-F238E27FC236}">
              <a16:creationId xmlns:a16="http://schemas.microsoft.com/office/drawing/2014/main" id="{FA876D5C-D2DE-41F3-ACE7-0FA8950F9F6E}"/>
            </a:ext>
          </a:extLst>
        </xdr:cNvPr>
        <xdr:cNvSpPr/>
      </xdr:nvSpPr>
      <xdr:spPr>
        <a:xfrm>
          <a:off x="4124325" y="67713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41020</xdr:rowOff>
    </xdr:from>
    <xdr:ext cx="405111" cy="259045"/>
    <xdr:sp macro="" textlink="">
      <xdr:nvSpPr>
        <xdr:cNvPr id="76" name="【道路】&#10;有形固定資産減価償却率該当値テキスト">
          <a:extLst>
            <a:ext uri="{FF2B5EF4-FFF2-40B4-BE49-F238E27FC236}">
              <a16:creationId xmlns:a16="http://schemas.microsoft.com/office/drawing/2014/main" id="{F0FA0CAF-E2CE-43E6-9ADF-D07005FF4A07}"/>
            </a:ext>
          </a:extLst>
        </xdr:cNvPr>
        <xdr:cNvSpPr txBox="1"/>
      </xdr:nvSpPr>
      <xdr:spPr>
        <a:xfrm>
          <a:off x="4219575" y="668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112485</xdr:rowOff>
    </xdr:from>
    <xdr:to>
      <xdr:col>20</xdr:col>
      <xdr:colOff>38100</xdr:colOff>
      <xdr:row>41</xdr:row>
      <xdr:rowOff>42635</xdr:rowOff>
    </xdr:to>
    <xdr:sp macro="" textlink="">
      <xdr:nvSpPr>
        <xdr:cNvPr id="77" name="楕円 76">
          <a:extLst>
            <a:ext uri="{FF2B5EF4-FFF2-40B4-BE49-F238E27FC236}">
              <a16:creationId xmlns:a16="http://schemas.microsoft.com/office/drawing/2014/main" id="{1D24C376-CA59-47A0-B37B-6AE1E08D8633}"/>
            </a:ext>
          </a:extLst>
        </xdr:cNvPr>
        <xdr:cNvSpPr/>
      </xdr:nvSpPr>
      <xdr:spPr>
        <a:xfrm>
          <a:off x="3381375" y="65990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163285</xdr:rowOff>
    </xdr:from>
    <xdr:to>
      <xdr:col>24</xdr:col>
      <xdr:colOff>63500</xdr:colOff>
      <xdr:row>42</xdr:row>
      <xdr:rowOff>5443</xdr:rowOff>
    </xdr:to>
    <xdr:cxnSp macro="">
      <xdr:nvCxnSpPr>
        <xdr:cNvPr id="78" name="直線コネクタ 77">
          <a:extLst>
            <a:ext uri="{FF2B5EF4-FFF2-40B4-BE49-F238E27FC236}">
              <a16:creationId xmlns:a16="http://schemas.microsoft.com/office/drawing/2014/main" id="{117D9A60-4ACC-406E-AA8C-E3E8D23DE959}"/>
            </a:ext>
          </a:extLst>
        </xdr:cNvPr>
        <xdr:cNvCxnSpPr/>
      </xdr:nvCxnSpPr>
      <xdr:spPr>
        <a:xfrm>
          <a:off x="3429000" y="6646635"/>
          <a:ext cx="752475"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9" name="楕円 78">
          <a:extLst>
            <a:ext uri="{FF2B5EF4-FFF2-40B4-BE49-F238E27FC236}">
              <a16:creationId xmlns:a16="http://schemas.microsoft.com/office/drawing/2014/main" id="{1BE41848-920D-408C-80CE-8F1579410856}"/>
            </a:ext>
          </a:extLst>
        </xdr:cNvPr>
        <xdr:cNvSpPr/>
      </xdr:nvSpPr>
      <xdr:spPr>
        <a:xfrm>
          <a:off x="2571750" y="64266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163285</xdr:rowOff>
    </xdr:to>
    <xdr:cxnSp macro="">
      <xdr:nvCxnSpPr>
        <xdr:cNvPr id="80" name="直線コネクタ 79">
          <a:extLst>
            <a:ext uri="{FF2B5EF4-FFF2-40B4-BE49-F238E27FC236}">
              <a16:creationId xmlns:a16="http://schemas.microsoft.com/office/drawing/2014/main" id="{DF00135A-FBDE-452C-B902-B862FA91C436}"/>
            </a:ext>
          </a:extLst>
        </xdr:cNvPr>
        <xdr:cNvCxnSpPr/>
      </xdr:nvCxnSpPr>
      <xdr:spPr>
        <a:xfrm>
          <a:off x="2619375" y="6474278"/>
          <a:ext cx="809625"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1" name="楕円 80">
          <a:extLst>
            <a:ext uri="{FF2B5EF4-FFF2-40B4-BE49-F238E27FC236}">
              <a16:creationId xmlns:a16="http://schemas.microsoft.com/office/drawing/2014/main" id="{494F001D-11C1-4232-99E0-0CF3916EA520}"/>
            </a:ext>
          </a:extLst>
        </xdr:cNvPr>
        <xdr:cNvSpPr/>
      </xdr:nvSpPr>
      <xdr:spPr>
        <a:xfrm>
          <a:off x="1781175" y="6237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39</xdr:row>
      <xdr:rowOff>149678</xdr:rowOff>
    </xdr:to>
    <xdr:cxnSp macro="">
      <xdr:nvCxnSpPr>
        <xdr:cNvPr id="82" name="直線コネクタ 81">
          <a:extLst>
            <a:ext uri="{FF2B5EF4-FFF2-40B4-BE49-F238E27FC236}">
              <a16:creationId xmlns:a16="http://schemas.microsoft.com/office/drawing/2014/main" id="{C3EF79B8-43CD-4003-AE76-3E646C0A289C}"/>
            </a:ext>
          </a:extLst>
        </xdr:cNvPr>
        <xdr:cNvCxnSpPr/>
      </xdr:nvCxnSpPr>
      <xdr:spPr>
        <a:xfrm>
          <a:off x="1828800" y="6284685"/>
          <a:ext cx="790575"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39007</xdr:rowOff>
    </xdr:from>
    <xdr:to>
      <xdr:col>6</xdr:col>
      <xdr:colOff>38100</xdr:colOff>
      <xdr:row>37</xdr:row>
      <xdr:rowOff>140607</xdr:rowOff>
    </xdr:to>
    <xdr:sp macro="" textlink="">
      <xdr:nvSpPr>
        <xdr:cNvPr id="83" name="楕円 82">
          <a:extLst>
            <a:ext uri="{FF2B5EF4-FFF2-40B4-BE49-F238E27FC236}">
              <a16:creationId xmlns:a16="http://schemas.microsoft.com/office/drawing/2014/main" id="{A1E0A172-44DC-49F5-A9CB-C1AF9F3641E4}"/>
            </a:ext>
          </a:extLst>
        </xdr:cNvPr>
        <xdr:cNvSpPr/>
      </xdr:nvSpPr>
      <xdr:spPr>
        <a:xfrm>
          <a:off x="981075" y="60397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89807</xdr:rowOff>
    </xdr:from>
    <xdr:to>
      <xdr:col>10</xdr:col>
      <xdr:colOff>114300</xdr:colOff>
      <xdr:row>38</xdr:row>
      <xdr:rowOff>125185</xdr:rowOff>
    </xdr:to>
    <xdr:cxnSp macro="">
      <xdr:nvCxnSpPr>
        <xdr:cNvPr id="84" name="直線コネクタ 83">
          <a:extLst>
            <a:ext uri="{FF2B5EF4-FFF2-40B4-BE49-F238E27FC236}">
              <a16:creationId xmlns:a16="http://schemas.microsoft.com/office/drawing/2014/main" id="{DC0072F4-84B9-4E4B-ADB0-0B7F5F976022}"/>
            </a:ext>
          </a:extLst>
        </xdr:cNvPr>
        <xdr:cNvCxnSpPr/>
      </xdr:nvCxnSpPr>
      <xdr:spPr>
        <a:xfrm>
          <a:off x="1028700" y="6087382"/>
          <a:ext cx="800100" cy="19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15620</xdr:rowOff>
    </xdr:from>
    <xdr:ext cx="405111" cy="259045"/>
    <xdr:sp macro="" textlink="">
      <xdr:nvSpPr>
        <xdr:cNvPr id="85" name="n_1aveValue【道路】&#10;有形固定資産減価償却率">
          <a:extLst>
            <a:ext uri="{FF2B5EF4-FFF2-40B4-BE49-F238E27FC236}">
              <a16:creationId xmlns:a16="http://schemas.microsoft.com/office/drawing/2014/main" id="{29562BBD-144A-4FA3-804C-202BE8E4CBAE}"/>
            </a:ext>
          </a:extLst>
        </xdr:cNvPr>
        <xdr:cNvSpPr txBox="1"/>
      </xdr:nvSpPr>
      <xdr:spPr>
        <a:xfrm>
          <a:off x="3239144" y="5689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2013</xdr:rowOff>
    </xdr:from>
    <xdr:ext cx="405111" cy="259045"/>
    <xdr:sp macro="" textlink="">
      <xdr:nvSpPr>
        <xdr:cNvPr id="86" name="n_2aveValue【道路】&#10;有形固定資産減価償却率">
          <a:extLst>
            <a:ext uri="{FF2B5EF4-FFF2-40B4-BE49-F238E27FC236}">
              <a16:creationId xmlns:a16="http://schemas.microsoft.com/office/drawing/2014/main" id="{4C03E1BD-22FD-4DFF-84D6-4C93E96F72A8}"/>
            </a:ext>
          </a:extLst>
        </xdr:cNvPr>
        <xdr:cNvSpPr txBox="1"/>
      </xdr:nvSpPr>
      <xdr:spPr>
        <a:xfrm>
          <a:off x="2439044" y="551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7" name="n_3aveValue【道路】&#10;有形固定資産減価償却率">
          <a:extLst>
            <a:ext uri="{FF2B5EF4-FFF2-40B4-BE49-F238E27FC236}">
              <a16:creationId xmlns:a16="http://schemas.microsoft.com/office/drawing/2014/main" id="{FD912CA8-A26F-4EF7-9CDB-53B1F0C574BB}"/>
            </a:ext>
          </a:extLst>
        </xdr:cNvPr>
        <xdr:cNvSpPr txBox="1"/>
      </xdr:nvSpPr>
      <xdr:spPr>
        <a:xfrm>
          <a:off x="1648469"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53720</xdr:rowOff>
    </xdr:from>
    <xdr:ext cx="405111" cy="259045"/>
    <xdr:sp macro="" textlink="">
      <xdr:nvSpPr>
        <xdr:cNvPr id="88" name="n_4aveValue【道路】&#10;有形固定資産減価償却率">
          <a:extLst>
            <a:ext uri="{FF2B5EF4-FFF2-40B4-BE49-F238E27FC236}">
              <a16:creationId xmlns:a16="http://schemas.microsoft.com/office/drawing/2014/main" id="{5B5D2897-0636-4327-87A9-7D3A7E329C7A}"/>
            </a:ext>
          </a:extLst>
        </xdr:cNvPr>
        <xdr:cNvSpPr txBox="1"/>
      </xdr:nvSpPr>
      <xdr:spPr>
        <a:xfrm>
          <a:off x="848369" y="5403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33762</xdr:rowOff>
    </xdr:from>
    <xdr:ext cx="405111" cy="259045"/>
    <xdr:sp macro="" textlink="">
      <xdr:nvSpPr>
        <xdr:cNvPr id="89" name="n_1mainValue【道路】&#10;有形固定資産減価償却率">
          <a:extLst>
            <a:ext uri="{FF2B5EF4-FFF2-40B4-BE49-F238E27FC236}">
              <a16:creationId xmlns:a16="http://schemas.microsoft.com/office/drawing/2014/main" id="{CA237F21-8ED0-46EF-8D42-7F7FEFBA2C6D}"/>
            </a:ext>
          </a:extLst>
        </xdr:cNvPr>
        <xdr:cNvSpPr txBox="1"/>
      </xdr:nvSpPr>
      <xdr:spPr>
        <a:xfrm>
          <a:off x="3239144" y="667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90" name="n_2mainValue【道路】&#10;有形固定資産減価償却率">
          <a:extLst>
            <a:ext uri="{FF2B5EF4-FFF2-40B4-BE49-F238E27FC236}">
              <a16:creationId xmlns:a16="http://schemas.microsoft.com/office/drawing/2014/main" id="{2CBCEAB3-B065-4297-B9E8-1807B8CEF516}"/>
            </a:ext>
          </a:extLst>
        </xdr:cNvPr>
        <xdr:cNvSpPr txBox="1"/>
      </xdr:nvSpPr>
      <xdr:spPr>
        <a:xfrm>
          <a:off x="2439044" y="650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1" name="n_3mainValue【道路】&#10;有形固定資産減価償却率">
          <a:extLst>
            <a:ext uri="{FF2B5EF4-FFF2-40B4-BE49-F238E27FC236}">
              <a16:creationId xmlns:a16="http://schemas.microsoft.com/office/drawing/2014/main" id="{5C8473C8-0F58-4520-B003-6F4148E81E5F}"/>
            </a:ext>
          </a:extLst>
        </xdr:cNvPr>
        <xdr:cNvSpPr txBox="1"/>
      </xdr:nvSpPr>
      <xdr:spPr>
        <a:xfrm>
          <a:off x="1648469" y="632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131734</xdr:rowOff>
    </xdr:from>
    <xdr:ext cx="405111" cy="259045"/>
    <xdr:sp macro="" textlink="">
      <xdr:nvSpPr>
        <xdr:cNvPr id="92" name="n_4mainValue【道路】&#10;有形固定資産減価償却率">
          <a:extLst>
            <a:ext uri="{FF2B5EF4-FFF2-40B4-BE49-F238E27FC236}">
              <a16:creationId xmlns:a16="http://schemas.microsoft.com/office/drawing/2014/main" id="{7D4F6271-09E8-41D4-BE44-F492AB2DAAA5}"/>
            </a:ext>
          </a:extLst>
        </xdr:cNvPr>
        <xdr:cNvSpPr txBox="1"/>
      </xdr:nvSpPr>
      <xdr:spPr>
        <a:xfrm>
          <a:off x="848369" y="613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64A0C4EA-67D5-4073-8651-5027C8B12C3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32C2405E-C947-4356-98F5-47C953D1BE8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48961571-4817-4AAD-889D-24785A33FE1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EDB85D1D-E8FD-4864-A8BD-6D20251422D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8617C4CA-2721-4029-BF47-18BFA816414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B5FDA55C-563C-4713-A2D4-4A151D478B2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2DCD8302-5B68-47DD-90E0-A91F62AB403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F871753F-7100-4D56-BD28-85DC51E481C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52B4FE53-76ED-4060-851D-77A75544A0D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4DCD17B6-1B14-4430-98B6-6C694879AE6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F1B4BF7B-B003-470C-8C2B-11CCE91F3E0C}"/>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D25382E-AAF5-4329-A0FF-48911E191E42}"/>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2C02DC61-5826-4720-A073-48EA8C999A6B}"/>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2F30AEF3-0689-414E-80C9-B76244919B4B}"/>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965A485E-97FE-4D1A-882B-A05625DE5E6A}"/>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D780CB0C-8EA1-4B6E-859A-8689CA29512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AD22F0EB-AFD7-44D7-B87B-13D8BDF8087A}"/>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97F232EE-F666-479A-978F-77A967B7C89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0DF4EAD9-D2BD-4120-BD7E-7F6931F33952}"/>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F109C4D9-6C46-436C-994E-5DE922E88379}"/>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D2DCC5EC-BF30-4E95-855D-74BF45CAEC3D}"/>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C66B3D4-09EC-4804-A795-DC73F0A077D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0E60275A-4D98-41B0-8E36-F9C8C9E6F267}"/>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171E57-A2F1-4898-89E2-E3B64A4D24F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163906</xdr:rowOff>
    </xdr:from>
    <xdr:to>
      <xdr:col>54</xdr:col>
      <xdr:colOff>189865</xdr:colOff>
      <xdr:row>40</xdr:row>
      <xdr:rowOff>98908</xdr:rowOff>
    </xdr:to>
    <xdr:cxnSp macro="">
      <xdr:nvCxnSpPr>
        <xdr:cNvPr id="117" name="直線コネクタ 116">
          <a:extLst>
            <a:ext uri="{FF2B5EF4-FFF2-40B4-BE49-F238E27FC236}">
              <a16:creationId xmlns:a16="http://schemas.microsoft.com/office/drawing/2014/main" id="{4068E507-CE46-4C10-B0BB-304A7867B9DE}"/>
            </a:ext>
          </a:extLst>
        </xdr:cNvPr>
        <xdr:cNvCxnSpPr/>
      </xdr:nvCxnSpPr>
      <xdr:spPr>
        <a:xfrm flipV="1">
          <a:off x="9429115" y="5513781"/>
          <a:ext cx="0" cy="107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102735</xdr:rowOff>
    </xdr:from>
    <xdr:ext cx="469744" cy="259045"/>
    <xdr:sp macro="" textlink="">
      <xdr:nvSpPr>
        <xdr:cNvPr id="118" name="【道路】&#10;一人当たり延長最小値テキスト">
          <a:extLst>
            <a:ext uri="{FF2B5EF4-FFF2-40B4-BE49-F238E27FC236}">
              <a16:creationId xmlns:a16="http://schemas.microsoft.com/office/drawing/2014/main" id="{A4D8C719-5045-4A7D-814B-363F5CD43FBF}"/>
            </a:ext>
          </a:extLst>
        </xdr:cNvPr>
        <xdr:cNvSpPr txBox="1"/>
      </xdr:nvSpPr>
      <xdr:spPr>
        <a:xfrm>
          <a:off x="9467850" y="65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98908</xdr:rowOff>
    </xdr:from>
    <xdr:to>
      <xdr:col>55</xdr:col>
      <xdr:colOff>88900</xdr:colOff>
      <xdr:row>40</xdr:row>
      <xdr:rowOff>98908</xdr:rowOff>
    </xdr:to>
    <xdr:cxnSp macro="">
      <xdr:nvCxnSpPr>
        <xdr:cNvPr id="119" name="直線コネクタ 118">
          <a:extLst>
            <a:ext uri="{FF2B5EF4-FFF2-40B4-BE49-F238E27FC236}">
              <a16:creationId xmlns:a16="http://schemas.microsoft.com/office/drawing/2014/main" id="{31313886-4345-46A2-A07A-3271DFF11199}"/>
            </a:ext>
          </a:extLst>
        </xdr:cNvPr>
        <xdr:cNvCxnSpPr/>
      </xdr:nvCxnSpPr>
      <xdr:spPr>
        <a:xfrm>
          <a:off x="9363075" y="65886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110583</xdr:rowOff>
    </xdr:from>
    <xdr:ext cx="534377" cy="259045"/>
    <xdr:sp macro="" textlink="">
      <xdr:nvSpPr>
        <xdr:cNvPr id="120" name="【道路】&#10;一人当たり延長最大値テキスト">
          <a:extLst>
            <a:ext uri="{FF2B5EF4-FFF2-40B4-BE49-F238E27FC236}">
              <a16:creationId xmlns:a16="http://schemas.microsoft.com/office/drawing/2014/main" id="{61B932DC-5D24-47D0-B0D7-C0BFD1E22941}"/>
            </a:ext>
          </a:extLst>
        </xdr:cNvPr>
        <xdr:cNvSpPr txBox="1"/>
      </xdr:nvSpPr>
      <xdr:spPr>
        <a:xfrm>
          <a:off x="9467850" y="529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163906</xdr:rowOff>
    </xdr:from>
    <xdr:to>
      <xdr:col>55</xdr:col>
      <xdr:colOff>88900</xdr:colOff>
      <xdr:row>33</xdr:row>
      <xdr:rowOff>163906</xdr:rowOff>
    </xdr:to>
    <xdr:cxnSp macro="">
      <xdr:nvCxnSpPr>
        <xdr:cNvPr id="121" name="直線コネクタ 120">
          <a:extLst>
            <a:ext uri="{FF2B5EF4-FFF2-40B4-BE49-F238E27FC236}">
              <a16:creationId xmlns:a16="http://schemas.microsoft.com/office/drawing/2014/main" id="{1A826A4D-D273-4C9B-8FFF-9EE9E89BEFD0}"/>
            </a:ext>
          </a:extLst>
        </xdr:cNvPr>
        <xdr:cNvCxnSpPr/>
      </xdr:nvCxnSpPr>
      <xdr:spPr>
        <a:xfrm>
          <a:off x="9363075" y="55137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7358</xdr:rowOff>
    </xdr:from>
    <xdr:ext cx="534377" cy="259045"/>
    <xdr:sp macro="" textlink="">
      <xdr:nvSpPr>
        <xdr:cNvPr id="122" name="【道路】&#10;一人当たり延長平均値テキスト">
          <a:extLst>
            <a:ext uri="{FF2B5EF4-FFF2-40B4-BE49-F238E27FC236}">
              <a16:creationId xmlns:a16="http://schemas.microsoft.com/office/drawing/2014/main" id="{E54040DF-3984-4337-964A-883175C8CBA6}"/>
            </a:ext>
          </a:extLst>
        </xdr:cNvPr>
        <xdr:cNvSpPr txBox="1"/>
      </xdr:nvSpPr>
      <xdr:spPr>
        <a:xfrm>
          <a:off x="9467850" y="601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155931</xdr:rowOff>
    </xdr:from>
    <xdr:to>
      <xdr:col>55</xdr:col>
      <xdr:colOff>50800</xdr:colOff>
      <xdr:row>38</xdr:row>
      <xdr:rowOff>86081</xdr:rowOff>
    </xdr:to>
    <xdr:sp macro="" textlink="">
      <xdr:nvSpPr>
        <xdr:cNvPr id="123" name="フローチャート: 判断 122">
          <a:extLst>
            <a:ext uri="{FF2B5EF4-FFF2-40B4-BE49-F238E27FC236}">
              <a16:creationId xmlns:a16="http://schemas.microsoft.com/office/drawing/2014/main" id="{CE29B837-0723-4C0B-8EB3-F4ACED0DE73F}"/>
            </a:ext>
          </a:extLst>
        </xdr:cNvPr>
        <xdr:cNvSpPr/>
      </xdr:nvSpPr>
      <xdr:spPr>
        <a:xfrm>
          <a:off x="9401175" y="615985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166141</xdr:rowOff>
    </xdr:from>
    <xdr:to>
      <xdr:col>50</xdr:col>
      <xdr:colOff>165100</xdr:colOff>
      <xdr:row>38</xdr:row>
      <xdr:rowOff>96291</xdr:rowOff>
    </xdr:to>
    <xdr:sp macro="" textlink="">
      <xdr:nvSpPr>
        <xdr:cNvPr id="124" name="フローチャート: 判断 123">
          <a:extLst>
            <a:ext uri="{FF2B5EF4-FFF2-40B4-BE49-F238E27FC236}">
              <a16:creationId xmlns:a16="http://schemas.microsoft.com/office/drawing/2014/main" id="{A19A20A5-78C9-4F44-9C89-43C625A1CB67}"/>
            </a:ext>
          </a:extLst>
        </xdr:cNvPr>
        <xdr:cNvSpPr/>
      </xdr:nvSpPr>
      <xdr:spPr>
        <a:xfrm>
          <a:off x="8639175" y="61637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2463</xdr:rowOff>
    </xdr:from>
    <xdr:to>
      <xdr:col>46</xdr:col>
      <xdr:colOff>38100</xdr:colOff>
      <xdr:row>38</xdr:row>
      <xdr:rowOff>104063</xdr:rowOff>
    </xdr:to>
    <xdr:sp macro="" textlink="">
      <xdr:nvSpPr>
        <xdr:cNvPr id="125" name="フローチャート: 判断 124">
          <a:extLst>
            <a:ext uri="{FF2B5EF4-FFF2-40B4-BE49-F238E27FC236}">
              <a16:creationId xmlns:a16="http://schemas.microsoft.com/office/drawing/2014/main" id="{9F25B485-CDAB-4491-997B-B693B21A531F}"/>
            </a:ext>
          </a:extLst>
        </xdr:cNvPr>
        <xdr:cNvSpPr/>
      </xdr:nvSpPr>
      <xdr:spPr>
        <a:xfrm>
          <a:off x="7839075" y="61651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95123</xdr:rowOff>
    </xdr:from>
    <xdr:to>
      <xdr:col>41</xdr:col>
      <xdr:colOff>101600</xdr:colOff>
      <xdr:row>41</xdr:row>
      <xdr:rowOff>25273</xdr:rowOff>
    </xdr:to>
    <xdr:sp macro="" textlink="">
      <xdr:nvSpPr>
        <xdr:cNvPr id="126" name="フローチャート: 判断 125">
          <a:extLst>
            <a:ext uri="{FF2B5EF4-FFF2-40B4-BE49-F238E27FC236}">
              <a16:creationId xmlns:a16="http://schemas.microsoft.com/office/drawing/2014/main" id="{232283DC-C018-4C40-B594-A0989F91B6DC}"/>
            </a:ext>
          </a:extLst>
        </xdr:cNvPr>
        <xdr:cNvSpPr/>
      </xdr:nvSpPr>
      <xdr:spPr>
        <a:xfrm>
          <a:off x="7029450" y="65816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95962</xdr:rowOff>
    </xdr:from>
    <xdr:to>
      <xdr:col>36</xdr:col>
      <xdr:colOff>165100</xdr:colOff>
      <xdr:row>41</xdr:row>
      <xdr:rowOff>26112</xdr:rowOff>
    </xdr:to>
    <xdr:sp macro="" textlink="">
      <xdr:nvSpPr>
        <xdr:cNvPr id="127" name="フローチャート: 判断 126">
          <a:extLst>
            <a:ext uri="{FF2B5EF4-FFF2-40B4-BE49-F238E27FC236}">
              <a16:creationId xmlns:a16="http://schemas.microsoft.com/office/drawing/2014/main" id="{68D51D8C-1ADD-47B8-B424-C9F1DF060ABA}"/>
            </a:ext>
          </a:extLst>
        </xdr:cNvPr>
        <xdr:cNvSpPr/>
      </xdr:nvSpPr>
      <xdr:spPr>
        <a:xfrm>
          <a:off x="6238875" y="65824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77C294-0B25-4990-B1C8-A2DB694AADB4}"/>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64A9117-A605-4E8B-8C4A-0D4CC024332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AAB9613-E22E-4185-B124-88883A0EB77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51A7C32-26F5-4549-A065-00C24C80786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03BBE0A-B26D-4D72-954C-3BB3AD87548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48108</xdr:rowOff>
    </xdr:from>
    <xdr:to>
      <xdr:col>55</xdr:col>
      <xdr:colOff>50800</xdr:colOff>
      <xdr:row>40</xdr:row>
      <xdr:rowOff>149708</xdr:rowOff>
    </xdr:to>
    <xdr:sp macro="" textlink="">
      <xdr:nvSpPr>
        <xdr:cNvPr id="133" name="楕円 132">
          <a:extLst>
            <a:ext uri="{FF2B5EF4-FFF2-40B4-BE49-F238E27FC236}">
              <a16:creationId xmlns:a16="http://schemas.microsoft.com/office/drawing/2014/main" id="{7E27521A-465A-4BE6-88FB-DEC0BBC30055}"/>
            </a:ext>
          </a:extLst>
        </xdr:cNvPr>
        <xdr:cNvSpPr/>
      </xdr:nvSpPr>
      <xdr:spPr>
        <a:xfrm>
          <a:off x="9401175" y="653145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134485</xdr:rowOff>
    </xdr:from>
    <xdr:ext cx="469744" cy="259045"/>
    <xdr:sp macro="" textlink="">
      <xdr:nvSpPr>
        <xdr:cNvPr id="134" name="【道路】&#10;一人当たり延長該当値テキスト">
          <a:extLst>
            <a:ext uri="{FF2B5EF4-FFF2-40B4-BE49-F238E27FC236}">
              <a16:creationId xmlns:a16="http://schemas.microsoft.com/office/drawing/2014/main" id="{09BAE105-E576-41FF-82F4-1D7E6AA2C2A5}"/>
            </a:ext>
          </a:extLst>
        </xdr:cNvPr>
        <xdr:cNvSpPr txBox="1"/>
      </xdr:nvSpPr>
      <xdr:spPr>
        <a:xfrm>
          <a:off x="9467850" y="645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54356</xdr:rowOff>
    </xdr:from>
    <xdr:to>
      <xdr:col>50</xdr:col>
      <xdr:colOff>165100</xdr:colOff>
      <xdr:row>40</xdr:row>
      <xdr:rowOff>155956</xdr:rowOff>
    </xdr:to>
    <xdr:sp macro="" textlink="">
      <xdr:nvSpPr>
        <xdr:cNvPr id="135" name="楕円 134">
          <a:extLst>
            <a:ext uri="{FF2B5EF4-FFF2-40B4-BE49-F238E27FC236}">
              <a16:creationId xmlns:a16="http://schemas.microsoft.com/office/drawing/2014/main" id="{F80FD718-1C1C-4022-AF79-164429E6CC8E}"/>
            </a:ext>
          </a:extLst>
        </xdr:cNvPr>
        <xdr:cNvSpPr/>
      </xdr:nvSpPr>
      <xdr:spPr>
        <a:xfrm>
          <a:off x="8639175" y="65408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98908</xdr:rowOff>
    </xdr:from>
    <xdr:to>
      <xdr:col>55</xdr:col>
      <xdr:colOff>0</xdr:colOff>
      <xdr:row>40</xdr:row>
      <xdr:rowOff>105156</xdr:rowOff>
    </xdr:to>
    <xdr:cxnSp macro="">
      <xdr:nvCxnSpPr>
        <xdr:cNvPr id="136" name="直線コネクタ 135">
          <a:extLst>
            <a:ext uri="{FF2B5EF4-FFF2-40B4-BE49-F238E27FC236}">
              <a16:creationId xmlns:a16="http://schemas.microsoft.com/office/drawing/2014/main" id="{7FBFFCA1-FA4B-49D8-BB23-31E12BAE0FD6}"/>
            </a:ext>
          </a:extLst>
        </xdr:cNvPr>
        <xdr:cNvCxnSpPr/>
      </xdr:nvCxnSpPr>
      <xdr:spPr>
        <a:xfrm flipV="1">
          <a:off x="8686800" y="658860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58471</xdr:rowOff>
    </xdr:from>
    <xdr:to>
      <xdr:col>46</xdr:col>
      <xdr:colOff>38100</xdr:colOff>
      <xdr:row>40</xdr:row>
      <xdr:rowOff>160071</xdr:rowOff>
    </xdr:to>
    <xdr:sp macro="" textlink="">
      <xdr:nvSpPr>
        <xdr:cNvPr id="137" name="楕円 136">
          <a:extLst>
            <a:ext uri="{FF2B5EF4-FFF2-40B4-BE49-F238E27FC236}">
              <a16:creationId xmlns:a16="http://schemas.microsoft.com/office/drawing/2014/main" id="{3C0A8282-2814-4CF9-91F3-BE7113FA994E}"/>
            </a:ext>
          </a:extLst>
        </xdr:cNvPr>
        <xdr:cNvSpPr/>
      </xdr:nvSpPr>
      <xdr:spPr>
        <a:xfrm>
          <a:off x="7839075" y="65449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105156</xdr:rowOff>
    </xdr:from>
    <xdr:to>
      <xdr:col>50</xdr:col>
      <xdr:colOff>114300</xdr:colOff>
      <xdr:row>40</xdr:row>
      <xdr:rowOff>109271</xdr:rowOff>
    </xdr:to>
    <xdr:cxnSp macro="">
      <xdr:nvCxnSpPr>
        <xdr:cNvPr id="138" name="直線コネクタ 137">
          <a:extLst>
            <a:ext uri="{FF2B5EF4-FFF2-40B4-BE49-F238E27FC236}">
              <a16:creationId xmlns:a16="http://schemas.microsoft.com/office/drawing/2014/main" id="{C5A3F315-08AD-4DDC-A586-63EFE155B59D}"/>
            </a:ext>
          </a:extLst>
        </xdr:cNvPr>
        <xdr:cNvCxnSpPr/>
      </xdr:nvCxnSpPr>
      <xdr:spPr>
        <a:xfrm flipV="1">
          <a:off x="7886700" y="6588506"/>
          <a:ext cx="8001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61138</xdr:rowOff>
    </xdr:from>
    <xdr:to>
      <xdr:col>41</xdr:col>
      <xdr:colOff>101600</xdr:colOff>
      <xdr:row>40</xdr:row>
      <xdr:rowOff>162738</xdr:rowOff>
    </xdr:to>
    <xdr:sp macro="" textlink="">
      <xdr:nvSpPr>
        <xdr:cNvPr id="139" name="楕円 138">
          <a:extLst>
            <a:ext uri="{FF2B5EF4-FFF2-40B4-BE49-F238E27FC236}">
              <a16:creationId xmlns:a16="http://schemas.microsoft.com/office/drawing/2014/main" id="{42F9BE24-1E6A-4582-AA6E-92620BD7BBAC}"/>
            </a:ext>
          </a:extLst>
        </xdr:cNvPr>
        <xdr:cNvSpPr/>
      </xdr:nvSpPr>
      <xdr:spPr>
        <a:xfrm>
          <a:off x="7029450" y="65508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109271</xdr:rowOff>
    </xdr:from>
    <xdr:to>
      <xdr:col>45</xdr:col>
      <xdr:colOff>177800</xdr:colOff>
      <xdr:row>40</xdr:row>
      <xdr:rowOff>111938</xdr:rowOff>
    </xdr:to>
    <xdr:cxnSp macro="">
      <xdr:nvCxnSpPr>
        <xdr:cNvPr id="140" name="直線コネクタ 139">
          <a:extLst>
            <a:ext uri="{FF2B5EF4-FFF2-40B4-BE49-F238E27FC236}">
              <a16:creationId xmlns:a16="http://schemas.microsoft.com/office/drawing/2014/main" id="{32A14C32-AB9A-40E0-9F8A-96339C3CBD2A}"/>
            </a:ext>
          </a:extLst>
        </xdr:cNvPr>
        <xdr:cNvCxnSpPr/>
      </xdr:nvCxnSpPr>
      <xdr:spPr>
        <a:xfrm flipV="1">
          <a:off x="7077075" y="6592621"/>
          <a:ext cx="809625"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62662</xdr:rowOff>
    </xdr:from>
    <xdr:to>
      <xdr:col>36</xdr:col>
      <xdr:colOff>165100</xdr:colOff>
      <xdr:row>40</xdr:row>
      <xdr:rowOff>164262</xdr:rowOff>
    </xdr:to>
    <xdr:sp macro="" textlink="">
      <xdr:nvSpPr>
        <xdr:cNvPr id="141" name="楕円 140">
          <a:extLst>
            <a:ext uri="{FF2B5EF4-FFF2-40B4-BE49-F238E27FC236}">
              <a16:creationId xmlns:a16="http://schemas.microsoft.com/office/drawing/2014/main" id="{63F4940E-7C2D-4633-925F-E3443029EF2E}"/>
            </a:ext>
          </a:extLst>
        </xdr:cNvPr>
        <xdr:cNvSpPr/>
      </xdr:nvSpPr>
      <xdr:spPr>
        <a:xfrm>
          <a:off x="6238875" y="65523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111938</xdr:rowOff>
    </xdr:from>
    <xdr:to>
      <xdr:col>41</xdr:col>
      <xdr:colOff>50800</xdr:colOff>
      <xdr:row>40</xdr:row>
      <xdr:rowOff>113462</xdr:rowOff>
    </xdr:to>
    <xdr:cxnSp macro="">
      <xdr:nvCxnSpPr>
        <xdr:cNvPr id="142" name="直線コネクタ 141">
          <a:extLst>
            <a:ext uri="{FF2B5EF4-FFF2-40B4-BE49-F238E27FC236}">
              <a16:creationId xmlns:a16="http://schemas.microsoft.com/office/drawing/2014/main" id="{2EACB0E5-E439-4F53-981B-634CBB9E7B24}"/>
            </a:ext>
          </a:extLst>
        </xdr:cNvPr>
        <xdr:cNvCxnSpPr/>
      </xdr:nvCxnSpPr>
      <xdr:spPr>
        <a:xfrm flipV="1">
          <a:off x="6286500" y="6598463"/>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112818</xdr:rowOff>
    </xdr:from>
    <xdr:ext cx="534377" cy="259045"/>
    <xdr:sp macro="" textlink="">
      <xdr:nvSpPr>
        <xdr:cNvPr id="143" name="n_1aveValue【道路】&#10;一人当たり延長">
          <a:extLst>
            <a:ext uri="{FF2B5EF4-FFF2-40B4-BE49-F238E27FC236}">
              <a16:creationId xmlns:a16="http://schemas.microsoft.com/office/drawing/2014/main" id="{779EC2D6-D5EE-4462-B8E3-DF96CEFCFC30}"/>
            </a:ext>
          </a:extLst>
        </xdr:cNvPr>
        <xdr:cNvSpPr txBox="1"/>
      </xdr:nvSpPr>
      <xdr:spPr>
        <a:xfrm>
          <a:off x="8429136" y="59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120591</xdr:rowOff>
    </xdr:from>
    <xdr:ext cx="534377" cy="259045"/>
    <xdr:sp macro="" textlink="">
      <xdr:nvSpPr>
        <xdr:cNvPr id="144" name="n_2aveValue【道路】&#10;一人当たり延長">
          <a:extLst>
            <a:ext uri="{FF2B5EF4-FFF2-40B4-BE49-F238E27FC236}">
              <a16:creationId xmlns:a16="http://schemas.microsoft.com/office/drawing/2014/main" id="{FD4D481C-283F-4CC2-B8DE-2F9FE01FAF90}"/>
            </a:ext>
          </a:extLst>
        </xdr:cNvPr>
        <xdr:cNvSpPr txBox="1"/>
      </xdr:nvSpPr>
      <xdr:spPr>
        <a:xfrm>
          <a:off x="7648086" y="59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16400</xdr:rowOff>
    </xdr:from>
    <xdr:ext cx="469744" cy="259045"/>
    <xdr:sp macro="" textlink="">
      <xdr:nvSpPr>
        <xdr:cNvPr id="145" name="n_3aveValue【道路】&#10;一人当たり延長">
          <a:extLst>
            <a:ext uri="{FF2B5EF4-FFF2-40B4-BE49-F238E27FC236}">
              <a16:creationId xmlns:a16="http://schemas.microsoft.com/office/drawing/2014/main" id="{9D3CA200-DA7B-47AD-B9B8-AFBE01B3571C}"/>
            </a:ext>
          </a:extLst>
        </xdr:cNvPr>
        <xdr:cNvSpPr txBox="1"/>
      </xdr:nvSpPr>
      <xdr:spPr>
        <a:xfrm>
          <a:off x="6867602" y="666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17239</xdr:rowOff>
    </xdr:from>
    <xdr:ext cx="469744" cy="259045"/>
    <xdr:sp macro="" textlink="">
      <xdr:nvSpPr>
        <xdr:cNvPr id="146" name="n_4aveValue【道路】&#10;一人当たり延長">
          <a:extLst>
            <a:ext uri="{FF2B5EF4-FFF2-40B4-BE49-F238E27FC236}">
              <a16:creationId xmlns:a16="http://schemas.microsoft.com/office/drawing/2014/main" id="{BEC306CF-69D2-4B07-8658-7FB55FC41DFC}"/>
            </a:ext>
          </a:extLst>
        </xdr:cNvPr>
        <xdr:cNvSpPr txBox="1"/>
      </xdr:nvSpPr>
      <xdr:spPr>
        <a:xfrm>
          <a:off x="6067502" y="66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147083</xdr:rowOff>
    </xdr:from>
    <xdr:ext cx="469744" cy="259045"/>
    <xdr:sp macro="" textlink="">
      <xdr:nvSpPr>
        <xdr:cNvPr id="147" name="n_1mainValue【道路】&#10;一人当たり延長">
          <a:extLst>
            <a:ext uri="{FF2B5EF4-FFF2-40B4-BE49-F238E27FC236}">
              <a16:creationId xmlns:a16="http://schemas.microsoft.com/office/drawing/2014/main" id="{9A48952F-1E51-4BFD-A723-16FA1E03C7E5}"/>
            </a:ext>
          </a:extLst>
        </xdr:cNvPr>
        <xdr:cNvSpPr txBox="1"/>
      </xdr:nvSpPr>
      <xdr:spPr>
        <a:xfrm>
          <a:off x="8458277"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151198</xdr:rowOff>
    </xdr:from>
    <xdr:ext cx="469744" cy="259045"/>
    <xdr:sp macro="" textlink="">
      <xdr:nvSpPr>
        <xdr:cNvPr id="148" name="n_2mainValue【道路】&#10;一人当たり延長">
          <a:extLst>
            <a:ext uri="{FF2B5EF4-FFF2-40B4-BE49-F238E27FC236}">
              <a16:creationId xmlns:a16="http://schemas.microsoft.com/office/drawing/2014/main" id="{64AE72E0-6360-49F5-831B-E69ADD85D80E}"/>
            </a:ext>
          </a:extLst>
        </xdr:cNvPr>
        <xdr:cNvSpPr txBox="1"/>
      </xdr:nvSpPr>
      <xdr:spPr>
        <a:xfrm>
          <a:off x="7677227" y="663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7815</xdr:rowOff>
    </xdr:from>
    <xdr:ext cx="469744" cy="259045"/>
    <xdr:sp macro="" textlink="">
      <xdr:nvSpPr>
        <xdr:cNvPr id="149" name="n_3mainValue【道路】&#10;一人当たり延長">
          <a:extLst>
            <a:ext uri="{FF2B5EF4-FFF2-40B4-BE49-F238E27FC236}">
              <a16:creationId xmlns:a16="http://schemas.microsoft.com/office/drawing/2014/main" id="{FBEF1F99-6E73-4C4A-AE7A-D611B14AC82D}"/>
            </a:ext>
          </a:extLst>
        </xdr:cNvPr>
        <xdr:cNvSpPr txBox="1"/>
      </xdr:nvSpPr>
      <xdr:spPr>
        <a:xfrm>
          <a:off x="6867602" y="63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9339</xdr:rowOff>
    </xdr:from>
    <xdr:ext cx="469744" cy="259045"/>
    <xdr:sp macro="" textlink="">
      <xdr:nvSpPr>
        <xdr:cNvPr id="150" name="n_4mainValue【道路】&#10;一人当たり延長">
          <a:extLst>
            <a:ext uri="{FF2B5EF4-FFF2-40B4-BE49-F238E27FC236}">
              <a16:creationId xmlns:a16="http://schemas.microsoft.com/office/drawing/2014/main" id="{DBC2C8FB-70F6-4757-97F7-A23330C404DA}"/>
            </a:ext>
          </a:extLst>
        </xdr:cNvPr>
        <xdr:cNvSpPr txBox="1"/>
      </xdr:nvSpPr>
      <xdr:spPr>
        <a:xfrm>
          <a:off x="6067502" y="63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E28C3AA-4A20-48CF-9599-02C0902E325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645E33A-15AF-42F3-A02F-3A8722444A24}"/>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B9B6DAB-A325-49C3-A848-0AD283A1975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7F60E87-6B09-40B8-B782-BADFE3E4EDD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903C196-A812-4720-97E1-A9920A69012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BA10A70-E55F-4C1E-99AC-6C9ED5FAA76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1989105-B264-43D9-A597-7AE0325F2D0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879C5F1-7B9B-42B0-99EE-FFE454439C2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E97550BF-E56F-449D-9ADB-0DB053B6646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2BCF670-0339-4948-9CA6-CCAB93AB844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C35FCA6B-6A3F-446C-8E3C-928E85F84B6C}"/>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E9A5D59E-D184-47E5-83BA-6757FCF37942}"/>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a:extLst>
            <a:ext uri="{FF2B5EF4-FFF2-40B4-BE49-F238E27FC236}">
              <a16:creationId xmlns:a16="http://schemas.microsoft.com/office/drawing/2014/main" id="{C0D27504-A55B-4E98-9436-F76B278405FF}"/>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1A2AA6B-502A-44F7-87E6-7DC07EAFDCDB}"/>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A54D34C-85CE-40A7-8120-49626367C6FF}"/>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2F0FD81-5305-4C2F-AA48-D1E4C4AEBBD6}"/>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6365255A-7A42-4E1F-9528-31FF601B12CF}"/>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324C96D8-6DDA-4FC8-95F8-A462FF366310}"/>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492FAD71-10F0-40B4-8E7A-66EFBBE7F19D}"/>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4420D5C-0EC4-42CC-B2BA-75D05969AF7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16E36C5-4C3B-4D9E-9AEB-AED57EC3AAE6}"/>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32D5509-3A7B-4696-B562-417AA3BC975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EC8F5E3D-CCE9-4C96-9797-A1C34CEC88B1}"/>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89A309F-A528-4A3F-9AA7-E243EE98724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156210</xdr:rowOff>
    </xdr:from>
    <xdr:to>
      <xdr:col>24</xdr:col>
      <xdr:colOff>62865</xdr:colOff>
      <xdr:row>63</xdr:row>
      <xdr:rowOff>87630</xdr:rowOff>
    </xdr:to>
    <xdr:cxnSp macro="">
      <xdr:nvCxnSpPr>
        <xdr:cNvPr id="175" name="直線コネクタ 174">
          <a:extLst>
            <a:ext uri="{FF2B5EF4-FFF2-40B4-BE49-F238E27FC236}">
              <a16:creationId xmlns:a16="http://schemas.microsoft.com/office/drawing/2014/main" id="{CB1FC63C-EE1C-4CD5-AD67-60B306B96799}"/>
            </a:ext>
          </a:extLst>
        </xdr:cNvPr>
        <xdr:cNvCxnSpPr/>
      </xdr:nvCxnSpPr>
      <xdr:spPr>
        <a:xfrm flipV="1">
          <a:off x="4180840" y="9398635"/>
          <a:ext cx="0" cy="8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91457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CD9D4DD-EE13-42AB-AB8E-048A3F4D8E72}"/>
            </a:ext>
          </a:extLst>
        </xdr:cNvPr>
        <xdr:cNvSpPr txBox="1"/>
      </xdr:nvSpPr>
      <xdr:spPr>
        <a:xfrm>
          <a:off x="4219575"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87630</xdr:rowOff>
    </xdr:from>
    <xdr:to>
      <xdr:col>24</xdr:col>
      <xdr:colOff>152400</xdr:colOff>
      <xdr:row>63</xdr:row>
      <xdr:rowOff>87630</xdr:rowOff>
    </xdr:to>
    <xdr:cxnSp macro="">
      <xdr:nvCxnSpPr>
        <xdr:cNvPr id="177" name="直線コネクタ 176">
          <a:extLst>
            <a:ext uri="{FF2B5EF4-FFF2-40B4-BE49-F238E27FC236}">
              <a16:creationId xmlns:a16="http://schemas.microsoft.com/office/drawing/2014/main" id="{4B313E5E-C6F3-437A-A2DB-E2EE858DA1E2}"/>
            </a:ext>
          </a:extLst>
        </xdr:cNvPr>
        <xdr:cNvCxnSpPr/>
      </xdr:nvCxnSpPr>
      <xdr:spPr>
        <a:xfrm>
          <a:off x="4105275" y="10295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102887</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E39F7BB8-768F-4841-B0D1-EBC76A243997}"/>
            </a:ext>
          </a:extLst>
        </xdr:cNvPr>
        <xdr:cNvSpPr txBox="1"/>
      </xdr:nvSpPr>
      <xdr:spPr>
        <a:xfrm>
          <a:off x="4219575" y="918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156210</xdr:rowOff>
    </xdr:from>
    <xdr:to>
      <xdr:col>24</xdr:col>
      <xdr:colOff>152400</xdr:colOff>
      <xdr:row>57</xdr:row>
      <xdr:rowOff>156210</xdr:rowOff>
    </xdr:to>
    <xdr:cxnSp macro="">
      <xdr:nvCxnSpPr>
        <xdr:cNvPr id="179" name="直線コネクタ 178">
          <a:extLst>
            <a:ext uri="{FF2B5EF4-FFF2-40B4-BE49-F238E27FC236}">
              <a16:creationId xmlns:a16="http://schemas.microsoft.com/office/drawing/2014/main" id="{3A82A695-A397-454B-9FE8-F6D4ABD23294}"/>
            </a:ext>
          </a:extLst>
        </xdr:cNvPr>
        <xdr:cNvCxnSpPr/>
      </xdr:nvCxnSpPr>
      <xdr:spPr>
        <a:xfrm>
          <a:off x="4105275" y="9398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148607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6D31083-A29D-408C-93B1-80C11EEA553D}"/>
            </a:ext>
          </a:extLst>
        </xdr:cNvPr>
        <xdr:cNvSpPr txBox="1"/>
      </xdr:nvSpPr>
      <xdr:spPr>
        <a:xfrm>
          <a:off x="4219575" y="987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170180</xdr:rowOff>
    </xdr:from>
    <xdr:to>
      <xdr:col>24</xdr:col>
      <xdr:colOff>114300</xdr:colOff>
      <xdr:row>61</xdr:row>
      <xdr:rowOff>100330</xdr:rowOff>
    </xdr:to>
    <xdr:sp macro="" textlink="">
      <xdr:nvSpPr>
        <xdr:cNvPr id="181" name="フローチャート: 判断 180">
          <a:extLst>
            <a:ext uri="{FF2B5EF4-FFF2-40B4-BE49-F238E27FC236}">
              <a16:creationId xmlns:a16="http://schemas.microsoft.com/office/drawing/2014/main" id="{D499DE77-7728-4AC2-BB2C-B9AE33EB6442}"/>
            </a:ext>
          </a:extLst>
        </xdr:cNvPr>
        <xdr:cNvSpPr/>
      </xdr:nvSpPr>
      <xdr:spPr>
        <a:xfrm>
          <a:off x="4124325" y="9885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2" name="フローチャート: 判断 181">
          <a:extLst>
            <a:ext uri="{FF2B5EF4-FFF2-40B4-BE49-F238E27FC236}">
              <a16:creationId xmlns:a16="http://schemas.microsoft.com/office/drawing/2014/main" id="{66233D8E-A825-495C-B579-6C3B4A1EA2CB}"/>
            </a:ext>
          </a:extLst>
        </xdr:cNvPr>
        <xdr:cNvSpPr/>
      </xdr:nvSpPr>
      <xdr:spPr>
        <a:xfrm>
          <a:off x="3381375" y="97929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143510</xdr:rowOff>
    </xdr:from>
    <xdr:to>
      <xdr:col>15</xdr:col>
      <xdr:colOff>101600</xdr:colOff>
      <xdr:row>60</xdr:row>
      <xdr:rowOff>73660</xdr:rowOff>
    </xdr:to>
    <xdr:sp macro="" textlink="">
      <xdr:nvSpPr>
        <xdr:cNvPr id="183" name="フローチャート: 判断 182">
          <a:extLst>
            <a:ext uri="{FF2B5EF4-FFF2-40B4-BE49-F238E27FC236}">
              <a16:creationId xmlns:a16="http://schemas.microsoft.com/office/drawing/2014/main" id="{55E3E9A2-03CD-4B5B-95D7-609989A227BE}"/>
            </a:ext>
          </a:extLst>
        </xdr:cNvPr>
        <xdr:cNvSpPr/>
      </xdr:nvSpPr>
      <xdr:spPr>
        <a:xfrm>
          <a:off x="2571750" y="9703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36830</xdr:rowOff>
    </xdr:from>
    <xdr:to>
      <xdr:col>10</xdr:col>
      <xdr:colOff>165100</xdr:colOff>
      <xdr:row>59</xdr:row>
      <xdr:rowOff>138430</xdr:rowOff>
    </xdr:to>
    <xdr:sp macro="" textlink="">
      <xdr:nvSpPr>
        <xdr:cNvPr id="184" name="フローチャート: 判断 183">
          <a:extLst>
            <a:ext uri="{FF2B5EF4-FFF2-40B4-BE49-F238E27FC236}">
              <a16:creationId xmlns:a16="http://schemas.microsoft.com/office/drawing/2014/main" id="{3048DCDF-B9EC-4469-AA00-FCECF09F2A24}"/>
            </a:ext>
          </a:extLst>
        </xdr:cNvPr>
        <xdr:cNvSpPr/>
      </xdr:nvSpPr>
      <xdr:spPr>
        <a:xfrm>
          <a:off x="1781175" y="95999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5" name="フローチャート: 判断 184">
          <a:extLst>
            <a:ext uri="{FF2B5EF4-FFF2-40B4-BE49-F238E27FC236}">
              <a16:creationId xmlns:a16="http://schemas.microsoft.com/office/drawing/2014/main" id="{F4666091-65BD-488A-8B73-B167DA9FAD71}"/>
            </a:ext>
          </a:extLst>
        </xdr:cNvPr>
        <xdr:cNvSpPr/>
      </xdr:nvSpPr>
      <xdr:spPr>
        <a:xfrm>
          <a:off x="981075" y="95059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885C55-B839-4338-AD5D-C6364C0B1DD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073431E-E0FB-4499-A016-4131272B247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B0B8FAC-81F5-4DEC-924E-6F0F423F183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BBE4A96-4CC6-49AE-9C90-35B50C2F352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B5B26DB-C816-4981-84B6-64D04346793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105410</xdr:rowOff>
    </xdr:from>
    <xdr:to>
      <xdr:col>24</xdr:col>
      <xdr:colOff>114300</xdr:colOff>
      <xdr:row>58</xdr:row>
      <xdr:rowOff>35560</xdr:rowOff>
    </xdr:to>
    <xdr:sp macro="" textlink="">
      <xdr:nvSpPr>
        <xdr:cNvPr id="191" name="楕円 190">
          <a:extLst>
            <a:ext uri="{FF2B5EF4-FFF2-40B4-BE49-F238E27FC236}">
              <a16:creationId xmlns:a16="http://schemas.microsoft.com/office/drawing/2014/main" id="{7D22C925-17C5-46AD-A588-B60D0B4F7BB1}"/>
            </a:ext>
          </a:extLst>
        </xdr:cNvPr>
        <xdr:cNvSpPr/>
      </xdr:nvSpPr>
      <xdr:spPr>
        <a:xfrm>
          <a:off x="4124325" y="93414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58437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BBCAFD8-83E4-4FE1-96A3-88AC20F6DC16}"/>
            </a:ext>
          </a:extLst>
        </xdr:cNvPr>
        <xdr:cNvSpPr txBox="1"/>
      </xdr:nvSpPr>
      <xdr:spPr>
        <a:xfrm>
          <a:off x="4219575" y="929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170180</xdr:rowOff>
    </xdr:from>
    <xdr:to>
      <xdr:col>20</xdr:col>
      <xdr:colOff>38100</xdr:colOff>
      <xdr:row>57</xdr:row>
      <xdr:rowOff>100330</xdr:rowOff>
    </xdr:to>
    <xdr:sp macro="" textlink="">
      <xdr:nvSpPr>
        <xdr:cNvPr id="193" name="楕円 192">
          <a:extLst>
            <a:ext uri="{FF2B5EF4-FFF2-40B4-BE49-F238E27FC236}">
              <a16:creationId xmlns:a16="http://schemas.microsoft.com/office/drawing/2014/main" id="{6137DCE6-DBEC-4F64-9965-07CAE6F7567E}"/>
            </a:ext>
          </a:extLst>
        </xdr:cNvPr>
        <xdr:cNvSpPr/>
      </xdr:nvSpPr>
      <xdr:spPr>
        <a:xfrm>
          <a:off x="3381375" y="9237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49530</xdr:rowOff>
    </xdr:from>
    <xdr:to>
      <xdr:col>24</xdr:col>
      <xdr:colOff>63500</xdr:colOff>
      <xdr:row>57</xdr:row>
      <xdr:rowOff>156210</xdr:rowOff>
    </xdr:to>
    <xdr:cxnSp macro="">
      <xdr:nvCxnSpPr>
        <xdr:cNvPr id="194" name="直線コネクタ 193">
          <a:extLst>
            <a:ext uri="{FF2B5EF4-FFF2-40B4-BE49-F238E27FC236}">
              <a16:creationId xmlns:a16="http://schemas.microsoft.com/office/drawing/2014/main" id="{8C751DB7-7419-43E7-93B0-D1B7C3D49B62}"/>
            </a:ext>
          </a:extLst>
        </xdr:cNvPr>
        <xdr:cNvCxnSpPr/>
      </xdr:nvCxnSpPr>
      <xdr:spPr>
        <a:xfrm>
          <a:off x="3429000" y="9285605"/>
          <a:ext cx="752475"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55880</xdr:rowOff>
    </xdr:from>
    <xdr:to>
      <xdr:col>15</xdr:col>
      <xdr:colOff>101600</xdr:colOff>
      <xdr:row>56</xdr:row>
      <xdr:rowOff>157480</xdr:rowOff>
    </xdr:to>
    <xdr:sp macro="" textlink="">
      <xdr:nvSpPr>
        <xdr:cNvPr id="195" name="楕円 194">
          <a:extLst>
            <a:ext uri="{FF2B5EF4-FFF2-40B4-BE49-F238E27FC236}">
              <a16:creationId xmlns:a16="http://schemas.microsoft.com/office/drawing/2014/main" id="{8C982C44-1FCB-40BF-B328-EF52DF23E5EB}"/>
            </a:ext>
          </a:extLst>
        </xdr:cNvPr>
        <xdr:cNvSpPr/>
      </xdr:nvSpPr>
      <xdr:spPr>
        <a:xfrm>
          <a:off x="2571750" y="91332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106680</xdr:rowOff>
    </xdr:from>
    <xdr:to>
      <xdr:col>19</xdr:col>
      <xdr:colOff>177800</xdr:colOff>
      <xdr:row>57</xdr:row>
      <xdr:rowOff>49530</xdr:rowOff>
    </xdr:to>
    <xdr:cxnSp macro="">
      <xdr:nvCxnSpPr>
        <xdr:cNvPr id="196" name="直線コネクタ 195">
          <a:extLst>
            <a:ext uri="{FF2B5EF4-FFF2-40B4-BE49-F238E27FC236}">
              <a16:creationId xmlns:a16="http://schemas.microsoft.com/office/drawing/2014/main" id="{7C6D4212-1CF2-4F39-9717-B3A5CDF29F20}"/>
            </a:ext>
          </a:extLst>
        </xdr:cNvPr>
        <xdr:cNvCxnSpPr/>
      </xdr:nvCxnSpPr>
      <xdr:spPr>
        <a:xfrm>
          <a:off x="2619375" y="9180830"/>
          <a:ext cx="8096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120650</xdr:rowOff>
    </xdr:from>
    <xdr:to>
      <xdr:col>10</xdr:col>
      <xdr:colOff>165100</xdr:colOff>
      <xdr:row>56</xdr:row>
      <xdr:rowOff>50800</xdr:rowOff>
    </xdr:to>
    <xdr:sp macro="" textlink="">
      <xdr:nvSpPr>
        <xdr:cNvPr id="197" name="楕円 196">
          <a:extLst>
            <a:ext uri="{FF2B5EF4-FFF2-40B4-BE49-F238E27FC236}">
              <a16:creationId xmlns:a16="http://schemas.microsoft.com/office/drawing/2014/main" id="{48836AB5-7BB3-48EE-9D68-1E3A5A0AC3EE}"/>
            </a:ext>
          </a:extLst>
        </xdr:cNvPr>
        <xdr:cNvSpPr/>
      </xdr:nvSpPr>
      <xdr:spPr>
        <a:xfrm>
          <a:off x="1781175" y="9039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0</xdr:rowOff>
    </xdr:from>
    <xdr:to>
      <xdr:col>15</xdr:col>
      <xdr:colOff>50800</xdr:colOff>
      <xdr:row>56</xdr:row>
      <xdr:rowOff>106680</xdr:rowOff>
    </xdr:to>
    <xdr:cxnSp macro="">
      <xdr:nvCxnSpPr>
        <xdr:cNvPr id="198" name="直線コネクタ 197">
          <a:extLst>
            <a:ext uri="{FF2B5EF4-FFF2-40B4-BE49-F238E27FC236}">
              <a16:creationId xmlns:a16="http://schemas.microsoft.com/office/drawing/2014/main" id="{F19CEA2A-6290-4A49-98F1-02CBAC00E18D}"/>
            </a:ext>
          </a:extLst>
        </xdr:cNvPr>
        <xdr:cNvCxnSpPr/>
      </xdr:nvCxnSpPr>
      <xdr:spPr>
        <a:xfrm>
          <a:off x="1828800" y="9077325"/>
          <a:ext cx="790575"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13970</xdr:rowOff>
    </xdr:from>
    <xdr:to>
      <xdr:col>6</xdr:col>
      <xdr:colOff>38100</xdr:colOff>
      <xdr:row>55</xdr:row>
      <xdr:rowOff>115570</xdr:rowOff>
    </xdr:to>
    <xdr:sp macro="" textlink="">
      <xdr:nvSpPr>
        <xdr:cNvPr id="199" name="楕円 198">
          <a:extLst>
            <a:ext uri="{FF2B5EF4-FFF2-40B4-BE49-F238E27FC236}">
              <a16:creationId xmlns:a16="http://schemas.microsoft.com/office/drawing/2014/main" id="{3BBC8820-E0EE-4AA9-865C-D8D7CC3A263E}"/>
            </a:ext>
          </a:extLst>
        </xdr:cNvPr>
        <xdr:cNvSpPr/>
      </xdr:nvSpPr>
      <xdr:spPr>
        <a:xfrm>
          <a:off x="981075" y="8926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64770</xdr:rowOff>
    </xdr:from>
    <xdr:to>
      <xdr:col>10</xdr:col>
      <xdr:colOff>114300</xdr:colOff>
      <xdr:row>56</xdr:row>
      <xdr:rowOff>0</xdr:rowOff>
    </xdr:to>
    <xdr:cxnSp macro="">
      <xdr:nvCxnSpPr>
        <xdr:cNvPr id="200" name="直線コネクタ 199">
          <a:extLst>
            <a:ext uri="{FF2B5EF4-FFF2-40B4-BE49-F238E27FC236}">
              <a16:creationId xmlns:a16="http://schemas.microsoft.com/office/drawing/2014/main" id="{9F4883AA-A2FC-48C2-8B9F-25E9464CDF5C}"/>
            </a:ext>
          </a:extLst>
        </xdr:cNvPr>
        <xdr:cNvCxnSpPr/>
      </xdr:nvCxnSpPr>
      <xdr:spPr>
        <a:xfrm>
          <a:off x="1028700" y="8983345"/>
          <a:ext cx="8001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FDCDF9F-4819-4DC0-8874-B3ED93D9F076}"/>
            </a:ext>
          </a:extLst>
        </xdr:cNvPr>
        <xdr:cNvSpPr txBox="1"/>
      </xdr:nvSpPr>
      <xdr:spPr>
        <a:xfrm>
          <a:off x="32391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69176634-0970-429B-9B47-61572BA6B0BE}"/>
            </a:ext>
          </a:extLst>
        </xdr:cNvPr>
        <xdr:cNvSpPr txBox="1"/>
      </xdr:nvSpPr>
      <xdr:spPr>
        <a:xfrm>
          <a:off x="2439044"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129557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719311F-EDD8-47CF-90BC-36D5D531B0AC}"/>
            </a:ext>
          </a:extLst>
        </xdr:cNvPr>
        <xdr:cNvSpPr txBox="1"/>
      </xdr:nvSpPr>
      <xdr:spPr>
        <a:xfrm>
          <a:off x="1648469"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E906881-B22B-40DD-99E3-200649DDA7D7}"/>
            </a:ext>
          </a:extLst>
        </xdr:cNvPr>
        <xdr:cNvSpPr txBox="1"/>
      </xdr:nvSpPr>
      <xdr:spPr>
        <a:xfrm>
          <a:off x="848369"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116857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4799722-975C-4B73-BBC5-36EB40452D24}"/>
            </a:ext>
          </a:extLst>
        </xdr:cNvPr>
        <xdr:cNvSpPr txBox="1"/>
      </xdr:nvSpPr>
      <xdr:spPr>
        <a:xfrm>
          <a:off x="3239144" y="903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2557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63997B54-5186-4200-981F-7C44818D97BD}"/>
            </a:ext>
          </a:extLst>
        </xdr:cNvPr>
        <xdr:cNvSpPr txBox="1"/>
      </xdr:nvSpPr>
      <xdr:spPr>
        <a:xfrm>
          <a:off x="2439044" y="891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67327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5D397547-B136-46B9-A106-96A738D0341F}"/>
            </a:ext>
          </a:extLst>
        </xdr:cNvPr>
        <xdr:cNvSpPr txBox="1"/>
      </xdr:nvSpPr>
      <xdr:spPr>
        <a:xfrm>
          <a:off x="1648469" y="881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132097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EF859A7-32E4-44BA-B14C-EC55DB78E4A2}"/>
            </a:ext>
          </a:extLst>
        </xdr:cNvPr>
        <xdr:cNvSpPr txBox="1"/>
      </xdr:nvSpPr>
      <xdr:spPr>
        <a:xfrm>
          <a:off x="848369" y="872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3B09A34-C3C6-4C95-A49E-940D6EA4DF9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CC59FAE-7BD1-4F61-BC67-B57744C37D4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E6022B9-140F-4C45-B520-A18E9167A2A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8294487-DAAA-47C9-917F-50005A7BCEC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1EF3A90-2327-4B81-BE4C-7B4F7A133F43}"/>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E56E133-9A63-49A2-851F-3A066BFEA5B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64EFB26-0755-41A2-BCC2-C582DE080C9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399CC9A-BF3C-454B-8DAE-C4956FDB228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592D8C9-B613-4A2E-96BB-336C92CB32F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B8A2B73-53B5-4377-BE33-A9FD0670B27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219" name="テキスト ボックス 218">
          <a:extLst>
            <a:ext uri="{FF2B5EF4-FFF2-40B4-BE49-F238E27FC236}">
              <a16:creationId xmlns:a16="http://schemas.microsoft.com/office/drawing/2014/main" id="{AD06FD1D-7BE2-4B45-BB7F-69A29E331C79}"/>
            </a:ext>
          </a:extLst>
        </xdr:cNvPr>
        <xdr:cNvSpPr txBox="1"/>
      </xdr:nvSpPr>
      <xdr:spPr>
        <a:xfrm>
          <a:off x="5723389" y="106750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C46E528E-CBD7-481A-B316-3A1D7B183A2F}"/>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29227</xdr:rowOff>
    </xdr:from>
    <xdr:ext cx="595419" cy="259045"/>
    <xdr:sp macro="" textlink="">
      <xdr:nvSpPr>
        <xdr:cNvPr id="221" name="テキスト ボックス 220">
          <a:extLst>
            <a:ext uri="{FF2B5EF4-FFF2-40B4-BE49-F238E27FC236}">
              <a16:creationId xmlns:a16="http://schemas.microsoft.com/office/drawing/2014/main" id="{3EA0792B-1BE1-4D84-9088-806B2D856A50}"/>
            </a:ext>
          </a:extLst>
        </xdr:cNvPr>
        <xdr:cNvSpPr txBox="1"/>
      </xdr:nvSpPr>
      <xdr:spPr>
        <a:xfrm>
          <a:off x="5421206" y="10236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C8B1B4C3-652D-480A-B05B-F7FD26EE211B}"/>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3" name="テキスト ボックス 222">
          <a:extLst>
            <a:ext uri="{FF2B5EF4-FFF2-40B4-BE49-F238E27FC236}">
              <a16:creationId xmlns:a16="http://schemas.microsoft.com/office/drawing/2014/main" id="{3C92DB3A-E49E-494B-85A6-206459816C44}"/>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540EC91B-0E4E-4C65-ADB2-5B25518BCF5A}"/>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5" name="テキスト ボックス 224">
          <a:extLst>
            <a:ext uri="{FF2B5EF4-FFF2-40B4-BE49-F238E27FC236}">
              <a16:creationId xmlns:a16="http://schemas.microsoft.com/office/drawing/2014/main" id="{E1C22C57-51A5-4D6A-99D7-6C07F87C28DD}"/>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467748D0-EA55-459D-A952-4D3675ED1BE8}"/>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7" name="テキスト ボックス 226">
          <a:extLst>
            <a:ext uri="{FF2B5EF4-FFF2-40B4-BE49-F238E27FC236}">
              <a16:creationId xmlns:a16="http://schemas.microsoft.com/office/drawing/2014/main" id="{00477FBC-1E81-4B14-9FBD-4A5EA55F9B8D}"/>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D552BA6-B7AC-4B3A-88DF-C522712F940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2B4D009C-EAC6-4110-B3F1-809D1A443EF9}"/>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B9FB9650-6139-4B3A-B9BF-A4811FC953A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50529</xdr:rowOff>
    </xdr:from>
    <xdr:to>
      <xdr:col>54</xdr:col>
      <xdr:colOff>189865</xdr:colOff>
      <xdr:row>62</xdr:row>
      <xdr:rowOff>60140</xdr:rowOff>
    </xdr:to>
    <xdr:cxnSp macro="">
      <xdr:nvCxnSpPr>
        <xdr:cNvPr id="231" name="直線コネクタ 230">
          <a:extLst>
            <a:ext uri="{FF2B5EF4-FFF2-40B4-BE49-F238E27FC236}">
              <a16:creationId xmlns:a16="http://schemas.microsoft.com/office/drawing/2014/main" id="{7BB691B4-ED44-47F9-8F22-7B52AFF712FF}"/>
            </a:ext>
          </a:extLst>
        </xdr:cNvPr>
        <xdr:cNvCxnSpPr/>
      </xdr:nvCxnSpPr>
      <xdr:spPr>
        <a:xfrm flipV="1">
          <a:off x="9429115" y="8962754"/>
          <a:ext cx="0" cy="11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63967</xdr:rowOff>
    </xdr:from>
    <xdr:ext cx="599010" cy="259045"/>
    <xdr:sp macro="" textlink="">
      <xdr:nvSpPr>
        <xdr:cNvPr id="232" name="【橋りょう・トンネル】&#10;一人当たり有形固定資産（償却資産）額最小値テキスト">
          <a:extLst>
            <a:ext uri="{FF2B5EF4-FFF2-40B4-BE49-F238E27FC236}">
              <a16:creationId xmlns:a16="http://schemas.microsoft.com/office/drawing/2014/main" id="{6E89CADA-5B42-4E49-91F2-8DED3952A7D6}"/>
            </a:ext>
          </a:extLst>
        </xdr:cNvPr>
        <xdr:cNvSpPr txBox="1"/>
      </xdr:nvSpPr>
      <xdr:spPr>
        <a:xfrm>
          <a:off x="9467850" y="1011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60140</xdr:rowOff>
    </xdr:from>
    <xdr:to>
      <xdr:col>55</xdr:col>
      <xdr:colOff>88900</xdr:colOff>
      <xdr:row>62</xdr:row>
      <xdr:rowOff>60140</xdr:rowOff>
    </xdr:to>
    <xdr:cxnSp macro="">
      <xdr:nvCxnSpPr>
        <xdr:cNvPr id="233" name="直線コネクタ 232">
          <a:extLst>
            <a:ext uri="{FF2B5EF4-FFF2-40B4-BE49-F238E27FC236}">
              <a16:creationId xmlns:a16="http://schemas.microsoft.com/office/drawing/2014/main" id="{DD6BB19A-565D-4A6C-81F5-D0C621D7AE5D}"/>
            </a:ext>
          </a:extLst>
        </xdr:cNvPr>
        <xdr:cNvCxnSpPr/>
      </xdr:nvCxnSpPr>
      <xdr:spPr>
        <a:xfrm>
          <a:off x="9363075" y="101090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168656</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539A0156-30ED-4170-B5C9-135A5ABEFEDC}"/>
            </a:ext>
          </a:extLst>
        </xdr:cNvPr>
        <xdr:cNvSpPr txBox="1"/>
      </xdr:nvSpPr>
      <xdr:spPr>
        <a:xfrm>
          <a:off x="9467850" y="87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50529</xdr:rowOff>
    </xdr:from>
    <xdr:to>
      <xdr:col>55</xdr:col>
      <xdr:colOff>88900</xdr:colOff>
      <xdr:row>55</xdr:row>
      <xdr:rowOff>50529</xdr:rowOff>
    </xdr:to>
    <xdr:cxnSp macro="">
      <xdr:nvCxnSpPr>
        <xdr:cNvPr id="235" name="直線コネクタ 234">
          <a:extLst>
            <a:ext uri="{FF2B5EF4-FFF2-40B4-BE49-F238E27FC236}">
              <a16:creationId xmlns:a16="http://schemas.microsoft.com/office/drawing/2014/main" id="{7A957AEA-4C38-4ECD-A8C5-CDBF88201514}"/>
            </a:ext>
          </a:extLst>
        </xdr:cNvPr>
        <xdr:cNvCxnSpPr/>
      </xdr:nvCxnSpPr>
      <xdr:spPr>
        <a:xfrm>
          <a:off x="9363075" y="896275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124864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930B296B-95D1-4EE9-A72C-5A830BA49E0E}"/>
            </a:ext>
          </a:extLst>
        </xdr:cNvPr>
        <xdr:cNvSpPr txBox="1"/>
      </xdr:nvSpPr>
      <xdr:spPr>
        <a:xfrm>
          <a:off x="9467850" y="9360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101987</xdr:rowOff>
    </xdr:from>
    <xdr:to>
      <xdr:col>55</xdr:col>
      <xdr:colOff>50800</xdr:colOff>
      <xdr:row>59</xdr:row>
      <xdr:rowOff>32137</xdr:rowOff>
    </xdr:to>
    <xdr:sp macro="" textlink="">
      <xdr:nvSpPr>
        <xdr:cNvPr id="237" name="フローチャート: 判断 236">
          <a:extLst>
            <a:ext uri="{FF2B5EF4-FFF2-40B4-BE49-F238E27FC236}">
              <a16:creationId xmlns:a16="http://schemas.microsoft.com/office/drawing/2014/main" id="{F08E7183-AD5F-4B12-B83F-4F6B3C63BC89}"/>
            </a:ext>
          </a:extLst>
        </xdr:cNvPr>
        <xdr:cNvSpPr/>
      </xdr:nvSpPr>
      <xdr:spPr>
        <a:xfrm>
          <a:off x="9401175" y="950633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119452</xdr:rowOff>
    </xdr:from>
    <xdr:to>
      <xdr:col>50</xdr:col>
      <xdr:colOff>165100</xdr:colOff>
      <xdr:row>59</xdr:row>
      <xdr:rowOff>49602</xdr:rowOff>
    </xdr:to>
    <xdr:sp macro="" textlink="">
      <xdr:nvSpPr>
        <xdr:cNvPr id="238" name="フローチャート: 判断 237">
          <a:extLst>
            <a:ext uri="{FF2B5EF4-FFF2-40B4-BE49-F238E27FC236}">
              <a16:creationId xmlns:a16="http://schemas.microsoft.com/office/drawing/2014/main" id="{13CCE769-9E56-4465-A270-F9B9362EB6F8}"/>
            </a:ext>
          </a:extLst>
        </xdr:cNvPr>
        <xdr:cNvSpPr/>
      </xdr:nvSpPr>
      <xdr:spPr>
        <a:xfrm>
          <a:off x="8639175" y="95238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135733</xdr:rowOff>
    </xdr:from>
    <xdr:to>
      <xdr:col>46</xdr:col>
      <xdr:colOff>38100</xdr:colOff>
      <xdr:row>59</xdr:row>
      <xdr:rowOff>65883</xdr:rowOff>
    </xdr:to>
    <xdr:sp macro="" textlink="">
      <xdr:nvSpPr>
        <xdr:cNvPr id="239" name="フローチャート: 判断 238">
          <a:extLst>
            <a:ext uri="{FF2B5EF4-FFF2-40B4-BE49-F238E27FC236}">
              <a16:creationId xmlns:a16="http://schemas.microsoft.com/office/drawing/2014/main" id="{B2502003-0F11-4ED8-B3DD-2D0A7117F73B}"/>
            </a:ext>
          </a:extLst>
        </xdr:cNvPr>
        <xdr:cNvSpPr/>
      </xdr:nvSpPr>
      <xdr:spPr>
        <a:xfrm>
          <a:off x="7839075" y="95369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27230</xdr:rowOff>
    </xdr:from>
    <xdr:to>
      <xdr:col>41</xdr:col>
      <xdr:colOff>101600</xdr:colOff>
      <xdr:row>62</xdr:row>
      <xdr:rowOff>128830</xdr:rowOff>
    </xdr:to>
    <xdr:sp macro="" textlink="">
      <xdr:nvSpPr>
        <xdr:cNvPr id="240" name="フローチャート: 判断 239">
          <a:extLst>
            <a:ext uri="{FF2B5EF4-FFF2-40B4-BE49-F238E27FC236}">
              <a16:creationId xmlns:a16="http://schemas.microsoft.com/office/drawing/2014/main" id="{29DF8155-1E79-482F-AF54-C6DB423A112B}"/>
            </a:ext>
          </a:extLst>
        </xdr:cNvPr>
        <xdr:cNvSpPr/>
      </xdr:nvSpPr>
      <xdr:spPr>
        <a:xfrm>
          <a:off x="7029450" y="100792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31803</xdr:rowOff>
    </xdr:from>
    <xdr:to>
      <xdr:col>36</xdr:col>
      <xdr:colOff>165100</xdr:colOff>
      <xdr:row>62</xdr:row>
      <xdr:rowOff>133403</xdr:rowOff>
    </xdr:to>
    <xdr:sp macro="" textlink="">
      <xdr:nvSpPr>
        <xdr:cNvPr id="241" name="フローチャート: 判断 240">
          <a:extLst>
            <a:ext uri="{FF2B5EF4-FFF2-40B4-BE49-F238E27FC236}">
              <a16:creationId xmlns:a16="http://schemas.microsoft.com/office/drawing/2014/main" id="{77B32E0B-44B7-4F9A-B368-3ED3360D0485}"/>
            </a:ext>
          </a:extLst>
        </xdr:cNvPr>
        <xdr:cNvSpPr/>
      </xdr:nvSpPr>
      <xdr:spPr>
        <a:xfrm>
          <a:off x="6238875" y="100775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AA21CF-6989-43E8-9C63-0F63A51EF08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D7B83B-AC3A-4586-ABCB-8050DCEA072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90D4200-81A9-4C00-A951-88D5BCFDEC6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D1FCB50-32B1-452E-B668-34F69740BA26}"/>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D2BD2E8-AC60-4F81-ACCD-27B73D08BF3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123690</xdr:rowOff>
    </xdr:from>
    <xdr:to>
      <xdr:col>55</xdr:col>
      <xdr:colOff>50800</xdr:colOff>
      <xdr:row>59</xdr:row>
      <xdr:rowOff>53840</xdr:rowOff>
    </xdr:to>
    <xdr:sp macro="" textlink="">
      <xdr:nvSpPr>
        <xdr:cNvPr id="247" name="楕円 246">
          <a:extLst>
            <a:ext uri="{FF2B5EF4-FFF2-40B4-BE49-F238E27FC236}">
              <a16:creationId xmlns:a16="http://schemas.microsoft.com/office/drawing/2014/main" id="{FF7E7063-92F1-4FD4-AF5C-A56B1BD8AA3D}"/>
            </a:ext>
          </a:extLst>
        </xdr:cNvPr>
        <xdr:cNvSpPr/>
      </xdr:nvSpPr>
      <xdr:spPr>
        <a:xfrm>
          <a:off x="9401175" y="952804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102117</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B7215F76-C223-4122-AF7A-E18E48DAAB68}"/>
            </a:ext>
          </a:extLst>
        </xdr:cNvPr>
        <xdr:cNvSpPr txBox="1"/>
      </xdr:nvSpPr>
      <xdr:spPr>
        <a:xfrm>
          <a:off x="9467850" y="950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142934</xdr:rowOff>
    </xdr:from>
    <xdr:to>
      <xdr:col>50</xdr:col>
      <xdr:colOff>165100</xdr:colOff>
      <xdr:row>59</xdr:row>
      <xdr:rowOff>73084</xdr:rowOff>
    </xdr:to>
    <xdr:sp macro="" textlink="">
      <xdr:nvSpPr>
        <xdr:cNvPr id="249" name="楕円 248">
          <a:extLst>
            <a:ext uri="{FF2B5EF4-FFF2-40B4-BE49-F238E27FC236}">
              <a16:creationId xmlns:a16="http://schemas.microsoft.com/office/drawing/2014/main" id="{D58A95A7-E72C-4FC6-9D3D-08DF95DB0B5F}"/>
            </a:ext>
          </a:extLst>
        </xdr:cNvPr>
        <xdr:cNvSpPr/>
      </xdr:nvSpPr>
      <xdr:spPr>
        <a:xfrm>
          <a:off x="8639175" y="95409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3040</xdr:rowOff>
    </xdr:from>
    <xdr:to>
      <xdr:col>55</xdr:col>
      <xdr:colOff>0</xdr:colOff>
      <xdr:row>59</xdr:row>
      <xdr:rowOff>22284</xdr:rowOff>
    </xdr:to>
    <xdr:cxnSp macro="">
      <xdr:nvCxnSpPr>
        <xdr:cNvPr id="250" name="直線コネクタ 249">
          <a:extLst>
            <a:ext uri="{FF2B5EF4-FFF2-40B4-BE49-F238E27FC236}">
              <a16:creationId xmlns:a16="http://schemas.microsoft.com/office/drawing/2014/main" id="{A814ABEA-EBDC-43BD-A8E1-144B1B85AEEB}"/>
            </a:ext>
          </a:extLst>
        </xdr:cNvPr>
        <xdr:cNvCxnSpPr/>
      </xdr:nvCxnSpPr>
      <xdr:spPr>
        <a:xfrm flipV="1">
          <a:off x="8686800" y="9566140"/>
          <a:ext cx="74295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154912</xdr:rowOff>
    </xdr:from>
    <xdr:to>
      <xdr:col>46</xdr:col>
      <xdr:colOff>38100</xdr:colOff>
      <xdr:row>59</xdr:row>
      <xdr:rowOff>85062</xdr:rowOff>
    </xdr:to>
    <xdr:sp macro="" textlink="">
      <xdr:nvSpPr>
        <xdr:cNvPr id="251" name="楕円 250">
          <a:extLst>
            <a:ext uri="{FF2B5EF4-FFF2-40B4-BE49-F238E27FC236}">
              <a16:creationId xmlns:a16="http://schemas.microsoft.com/office/drawing/2014/main" id="{68B440D5-B31C-4046-BC41-DA3355E405F5}"/>
            </a:ext>
          </a:extLst>
        </xdr:cNvPr>
        <xdr:cNvSpPr/>
      </xdr:nvSpPr>
      <xdr:spPr>
        <a:xfrm>
          <a:off x="7839075" y="95560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22284</xdr:rowOff>
    </xdr:from>
    <xdr:to>
      <xdr:col>50</xdr:col>
      <xdr:colOff>114300</xdr:colOff>
      <xdr:row>59</xdr:row>
      <xdr:rowOff>34262</xdr:rowOff>
    </xdr:to>
    <xdr:cxnSp macro="">
      <xdr:nvCxnSpPr>
        <xdr:cNvPr id="252" name="直線コネクタ 251">
          <a:extLst>
            <a:ext uri="{FF2B5EF4-FFF2-40B4-BE49-F238E27FC236}">
              <a16:creationId xmlns:a16="http://schemas.microsoft.com/office/drawing/2014/main" id="{2264A0A5-419D-41C0-BEA9-64A7425BFF02}"/>
            </a:ext>
          </a:extLst>
        </xdr:cNvPr>
        <xdr:cNvCxnSpPr/>
      </xdr:nvCxnSpPr>
      <xdr:spPr>
        <a:xfrm flipV="1">
          <a:off x="7886700" y="9588559"/>
          <a:ext cx="8001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165643</xdr:rowOff>
    </xdr:from>
    <xdr:to>
      <xdr:col>41</xdr:col>
      <xdr:colOff>101600</xdr:colOff>
      <xdr:row>59</xdr:row>
      <xdr:rowOff>95793</xdr:rowOff>
    </xdr:to>
    <xdr:sp macro="" textlink="">
      <xdr:nvSpPr>
        <xdr:cNvPr id="253" name="楕円 252">
          <a:extLst>
            <a:ext uri="{FF2B5EF4-FFF2-40B4-BE49-F238E27FC236}">
              <a16:creationId xmlns:a16="http://schemas.microsoft.com/office/drawing/2014/main" id="{CCDD2D97-5A2C-4E9D-A4DA-1C33266E6A11}"/>
            </a:ext>
          </a:extLst>
        </xdr:cNvPr>
        <xdr:cNvSpPr/>
      </xdr:nvSpPr>
      <xdr:spPr>
        <a:xfrm>
          <a:off x="7029450" y="95636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34262</xdr:rowOff>
    </xdr:from>
    <xdr:to>
      <xdr:col>45</xdr:col>
      <xdr:colOff>177800</xdr:colOff>
      <xdr:row>59</xdr:row>
      <xdr:rowOff>44993</xdr:rowOff>
    </xdr:to>
    <xdr:cxnSp macro="">
      <xdr:nvCxnSpPr>
        <xdr:cNvPr id="254" name="直線コネクタ 253">
          <a:extLst>
            <a:ext uri="{FF2B5EF4-FFF2-40B4-BE49-F238E27FC236}">
              <a16:creationId xmlns:a16="http://schemas.microsoft.com/office/drawing/2014/main" id="{77AE7A6F-69D3-41F0-B7ED-BED2992872D3}"/>
            </a:ext>
          </a:extLst>
        </xdr:cNvPr>
        <xdr:cNvCxnSpPr/>
      </xdr:nvCxnSpPr>
      <xdr:spPr>
        <a:xfrm flipV="1">
          <a:off x="7077075" y="9594187"/>
          <a:ext cx="809625"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4498</xdr:rowOff>
    </xdr:from>
    <xdr:to>
      <xdr:col>36</xdr:col>
      <xdr:colOff>165100</xdr:colOff>
      <xdr:row>59</xdr:row>
      <xdr:rowOff>106098</xdr:rowOff>
    </xdr:to>
    <xdr:sp macro="" textlink="">
      <xdr:nvSpPr>
        <xdr:cNvPr id="255" name="楕円 254">
          <a:extLst>
            <a:ext uri="{FF2B5EF4-FFF2-40B4-BE49-F238E27FC236}">
              <a16:creationId xmlns:a16="http://schemas.microsoft.com/office/drawing/2014/main" id="{967F5349-4648-498D-B859-15E181FC6DE1}"/>
            </a:ext>
          </a:extLst>
        </xdr:cNvPr>
        <xdr:cNvSpPr/>
      </xdr:nvSpPr>
      <xdr:spPr>
        <a:xfrm>
          <a:off x="6238875" y="95707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44993</xdr:rowOff>
    </xdr:from>
    <xdr:to>
      <xdr:col>41</xdr:col>
      <xdr:colOff>50800</xdr:colOff>
      <xdr:row>59</xdr:row>
      <xdr:rowOff>55298</xdr:rowOff>
    </xdr:to>
    <xdr:cxnSp macro="">
      <xdr:nvCxnSpPr>
        <xdr:cNvPr id="256" name="直線コネクタ 255">
          <a:extLst>
            <a:ext uri="{FF2B5EF4-FFF2-40B4-BE49-F238E27FC236}">
              <a16:creationId xmlns:a16="http://schemas.microsoft.com/office/drawing/2014/main" id="{8DABC108-F1E8-4EE6-BD60-4841AFFD00F3}"/>
            </a:ext>
          </a:extLst>
        </xdr:cNvPr>
        <xdr:cNvCxnSpPr/>
      </xdr:nvCxnSpPr>
      <xdr:spPr>
        <a:xfrm flipV="1">
          <a:off x="6286500" y="9611268"/>
          <a:ext cx="790575"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57</xdr:row>
      <xdr:rowOff>66129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1AC9C74E-93A0-4EBC-A42C-BE56CC7D99AB}"/>
            </a:ext>
          </a:extLst>
        </xdr:cNvPr>
        <xdr:cNvSpPr txBox="1"/>
      </xdr:nvSpPr>
      <xdr:spPr>
        <a:xfrm>
          <a:off x="8399995" y="930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82410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CFC80280-62EC-456E-B8D5-0A529EB0032C}"/>
            </a:ext>
          </a:extLst>
        </xdr:cNvPr>
        <xdr:cNvSpPr txBox="1"/>
      </xdr:nvSpPr>
      <xdr:spPr>
        <a:xfrm>
          <a:off x="7609420" y="932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119957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7556C45D-10CF-49F5-8497-7E4971AE6C7C}"/>
            </a:ext>
          </a:extLst>
        </xdr:cNvPr>
        <xdr:cNvSpPr txBox="1"/>
      </xdr:nvSpPr>
      <xdr:spPr>
        <a:xfrm>
          <a:off x="6818845" y="1017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124530</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7649E91D-980D-4A49-97FE-3940675F88C1}"/>
            </a:ext>
          </a:extLst>
        </xdr:cNvPr>
        <xdr:cNvSpPr txBox="1"/>
      </xdr:nvSpPr>
      <xdr:spPr>
        <a:xfrm>
          <a:off x="6009220" y="1017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64211</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AE42DDF5-42DE-4269-9FB4-246F0B880201}"/>
            </a:ext>
          </a:extLst>
        </xdr:cNvPr>
        <xdr:cNvSpPr txBox="1"/>
      </xdr:nvSpPr>
      <xdr:spPr>
        <a:xfrm>
          <a:off x="8399995" y="963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76189</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BA03895D-8D88-4D42-B287-B6E8373AA4CA}"/>
            </a:ext>
          </a:extLst>
        </xdr:cNvPr>
        <xdr:cNvSpPr txBox="1"/>
      </xdr:nvSpPr>
      <xdr:spPr>
        <a:xfrm>
          <a:off x="7609420" y="963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112320</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544F8888-5016-4149-9CE6-55A848F1189D}"/>
            </a:ext>
          </a:extLst>
        </xdr:cNvPr>
        <xdr:cNvSpPr txBox="1"/>
      </xdr:nvSpPr>
      <xdr:spPr>
        <a:xfrm>
          <a:off x="6818845" y="935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122625</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5D91763B-134E-4F92-BA3C-977D2C666482}"/>
            </a:ext>
          </a:extLst>
        </xdr:cNvPr>
        <xdr:cNvSpPr txBox="1"/>
      </xdr:nvSpPr>
      <xdr:spPr>
        <a:xfrm>
          <a:off x="6009220" y="936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5462B6BD-32D4-4086-96E3-814024C9350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40BC6ED-8F0A-4706-99CA-9C067166A2D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058150A-9798-4391-AE0C-1ED87E5E522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3A5C592-3AEB-4757-9345-59EF651666A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2E77527-C322-43B6-A2D6-BE59A732D86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E1C1598-BBAF-472D-A7BA-F5610C921C2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5B97C4F-107E-4526-A71B-6C82991C65C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3D34A51D-64F4-411D-924E-5AC7757D914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E3C1C8B-5ED8-4156-A7C8-0455CFBA962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6B8F9DC-2C83-46A9-B8BF-CED24E07BE8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A9278939-FEE3-45B8-848E-DF5168559C5F}"/>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A66F87C1-A9ED-40E6-9C2A-D6724691E9AD}"/>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7" name="テキスト ボックス 276">
          <a:extLst>
            <a:ext uri="{FF2B5EF4-FFF2-40B4-BE49-F238E27FC236}">
              <a16:creationId xmlns:a16="http://schemas.microsoft.com/office/drawing/2014/main" id="{11203808-1384-4173-99E8-476B338D3CAD}"/>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6A88BF33-AC2C-48FC-94F3-70780134B87C}"/>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19229245-D785-4EC9-9ACD-B40B288A8F28}"/>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DB26CF2A-74B6-4001-BC8D-6D5CC0F7D72F}"/>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C6B83740-0673-4E7A-AD5D-A065BBB0D3F5}"/>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DD9B53A8-2693-4476-B861-1A3C7828528D}"/>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523E4887-17FE-4A33-91F5-21FB224878EB}"/>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45E4F14-3265-4C83-939B-C5A18DC7BBE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D4FB57F0-776B-4AD5-BEE0-4E8BE0A9045A}"/>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68E58E6-1158-4887-9968-7340A6D4E9F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161544</xdr:rowOff>
    </xdr:from>
    <xdr:to>
      <xdr:col>24</xdr:col>
      <xdr:colOff>62865</xdr:colOff>
      <xdr:row>86</xdr:row>
      <xdr:rowOff>65532</xdr:rowOff>
    </xdr:to>
    <xdr:cxnSp macro="">
      <xdr:nvCxnSpPr>
        <xdr:cNvPr id="287" name="直線コネクタ 286">
          <a:extLst>
            <a:ext uri="{FF2B5EF4-FFF2-40B4-BE49-F238E27FC236}">
              <a16:creationId xmlns:a16="http://schemas.microsoft.com/office/drawing/2014/main" id="{03201701-2EE0-4DB1-8B76-B0065C79BB56}"/>
            </a:ext>
          </a:extLst>
        </xdr:cNvPr>
        <xdr:cNvCxnSpPr/>
      </xdr:nvCxnSpPr>
      <xdr:spPr>
        <a:xfrm flipV="1">
          <a:off x="4180840" y="13128244"/>
          <a:ext cx="0" cy="87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69359</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7914837B-F515-4F18-A6CF-9F1432A476A7}"/>
            </a:ext>
          </a:extLst>
        </xdr:cNvPr>
        <xdr:cNvSpPr txBox="1"/>
      </xdr:nvSpPr>
      <xdr:spPr>
        <a:xfrm>
          <a:off x="4219575" y="1400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65532</xdr:rowOff>
    </xdr:from>
    <xdr:to>
      <xdr:col>24</xdr:col>
      <xdr:colOff>152400</xdr:colOff>
      <xdr:row>86</xdr:row>
      <xdr:rowOff>65532</xdr:rowOff>
    </xdr:to>
    <xdr:cxnSp macro="">
      <xdr:nvCxnSpPr>
        <xdr:cNvPr id="289" name="直線コネクタ 288">
          <a:extLst>
            <a:ext uri="{FF2B5EF4-FFF2-40B4-BE49-F238E27FC236}">
              <a16:creationId xmlns:a16="http://schemas.microsoft.com/office/drawing/2014/main" id="{A445AFD1-7C73-4ADD-8CEA-A5CBA7061FDA}"/>
            </a:ext>
          </a:extLst>
        </xdr:cNvPr>
        <xdr:cNvCxnSpPr/>
      </xdr:nvCxnSpPr>
      <xdr:spPr>
        <a:xfrm>
          <a:off x="4105275" y="140037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108221</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A3FC3C2-BCFB-42BC-A946-9CF34C84F78C}"/>
            </a:ext>
          </a:extLst>
        </xdr:cNvPr>
        <xdr:cNvSpPr txBox="1"/>
      </xdr:nvSpPr>
      <xdr:spPr>
        <a:xfrm>
          <a:off x="4219575" y="1290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161544</xdr:rowOff>
    </xdr:from>
    <xdr:to>
      <xdr:col>24</xdr:col>
      <xdr:colOff>152400</xdr:colOff>
      <xdr:row>80</xdr:row>
      <xdr:rowOff>161544</xdr:rowOff>
    </xdr:to>
    <xdr:cxnSp macro="">
      <xdr:nvCxnSpPr>
        <xdr:cNvPr id="291" name="直線コネクタ 290">
          <a:extLst>
            <a:ext uri="{FF2B5EF4-FFF2-40B4-BE49-F238E27FC236}">
              <a16:creationId xmlns:a16="http://schemas.microsoft.com/office/drawing/2014/main" id="{2C870819-B786-48DE-96A4-5CFC8717E9A1}"/>
            </a:ext>
          </a:extLst>
        </xdr:cNvPr>
        <xdr:cNvCxnSpPr/>
      </xdr:nvCxnSpPr>
      <xdr:spPr>
        <a:xfrm>
          <a:off x="4105275" y="13128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157751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76E11EE-F2CA-4D4E-BF66-87AA283A01BC}"/>
            </a:ext>
          </a:extLst>
        </xdr:cNvPr>
        <xdr:cNvSpPr txBox="1"/>
      </xdr:nvSpPr>
      <xdr:spPr>
        <a:xfrm>
          <a:off x="4219575" y="134483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7874</xdr:rowOff>
    </xdr:from>
    <xdr:to>
      <xdr:col>24</xdr:col>
      <xdr:colOff>114300</xdr:colOff>
      <xdr:row>83</xdr:row>
      <xdr:rowOff>109474</xdr:rowOff>
    </xdr:to>
    <xdr:sp macro="" textlink="">
      <xdr:nvSpPr>
        <xdr:cNvPr id="293" name="フローチャート: 判断 292">
          <a:extLst>
            <a:ext uri="{FF2B5EF4-FFF2-40B4-BE49-F238E27FC236}">
              <a16:creationId xmlns:a16="http://schemas.microsoft.com/office/drawing/2014/main" id="{DB950014-AFC4-4F20-A8E7-930B628036E2}"/>
            </a:ext>
          </a:extLst>
        </xdr:cNvPr>
        <xdr:cNvSpPr/>
      </xdr:nvSpPr>
      <xdr:spPr>
        <a:xfrm>
          <a:off x="4124325" y="134603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151892</xdr:rowOff>
    </xdr:from>
    <xdr:to>
      <xdr:col>20</xdr:col>
      <xdr:colOff>38100</xdr:colOff>
      <xdr:row>83</xdr:row>
      <xdr:rowOff>82042</xdr:rowOff>
    </xdr:to>
    <xdr:sp macro="" textlink="">
      <xdr:nvSpPr>
        <xdr:cNvPr id="294" name="フローチャート: 判断 293">
          <a:extLst>
            <a:ext uri="{FF2B5EF4-FFF2-40B4-BE49-F238E27FC236}">
              <a16:creationId xmlns:a16="http://schemas.microsoft.com/office/drawing/2014/main" id="{49906A8D-9A23-4C21-A301-3EF9B785458E}"/>
            </a:ext>
          </a:extLst>
        </xdr:cNvPr>
        <xdr:cNvSpPr/>
      </xdr:nvSpPr>
      <xdr:spPr>
        <a:xfrm>
          <a:off x="3381375" y="134392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5" name="フローチャート: 判断 294">
          <a:extLst>
            <a:ext uri="{FF2B5EF4-FFF2-40B4-BE49-F238E27FC236}">
              <a16:creationId xmlns:a16="http://schemas.microsoft.com/office/drawing/2014/main" id="{92A5081C-34AB-481C-AC3D-026C9C1E0F7B}"/>
            </a:ext>
          </a:extLst>
        </xdr:cNvPr>
        <xdr:cNvSpPr/>
      </xdr:nvSpPr>
      <xdr:spPr>
        <a:xfrm>
          <a:off x="2571750" y="13366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163322</xdr:rowOff>
    </xdr:from>
    <xdr:to>
      <xdr:col>10</xdr:col>
      <xdr:colOff>165100</xdr:colOff>
      <xdr:row>82</xdr:row>
      <xdr:rowOff>93472</xdr:rowOff>
    </xdr:to>
    <xdr:sp macro="" textlink="">
      <xdr:nvSpPr>
        <xdr:cNvPr id="296" name="フローチャート: 判断 295">
          <a:extLst>
            <a:ext uri="{FF2B5EF4-FFF2-40B4-BE49-F238E27FC236}">
              <a16:creationId xmlns:a16="http://schemas.microsoft.com/office/drawing/2014/main" id="{583E93BB-418D-4FFD-88CA-58404745A369}"/>
            </a:ext>
          </a:extLst>
        </xdr:cNvPr>
        <xdr:cNvSpPr/>
      </xdr:nvSpPr>
      <xdr:spPr>
        <a:xfrm>
          <a:off x="1781175" y="132855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97" name="フローチャート: 判断 296">
          <a:extLst>
            <a:ext uri="{FF2B5EF4-FFF2-40B4-BE49-F238E27FC236}">
              <a16:creationId xmlns:a16="http://schemas.microsoft.com/office/drawing/2014/main" id="{A405F127-D258-42D5-9A26-BC74A8BBF87E}"/>
            </a:ext>
          </a:extLst>
        </xdr:cNvPr>
        <xdr:cNvSpPr/>
      </xdr:nvSpPr>
      <xdr:spPr>
        <a:xfrm>
          <a:off x="981075" y="132507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9CDACB5-BD50-430C-B610-34346253AE6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F4F7CF-8952-455B-85F3-0679C328F83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20E63A-5472-43E9-8006-0BD47BFC8E3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2BBCBAD-74D5-405C-B20A-9FA1958A049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E8613C-C6FD-4964-BAE4-A653709D86C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110744</xdr:rowOff>
    </xdr:from>
    <xdr:to>
      <xdr:col>24</xdr:col>
      <xdr:colOff>114300</xdr:colOff>
      <xdr:row>81</xdr:row>
      <xdr:rowOff>40894</xdr:rowOff>
    </xdr:to>
    <xdr:sp macro="" textlink="">
      <xdr:nvSpPr>
        <xdr:cNvPr id="303" name="楕円 302">
          <a:extLst>
            <a:ext uri="{FF2B5EF4-FFF2-40B4-BE49-F238E27FC236}">
              <a16:creationId xmlns:a16="http://schemas.microsoft.com/office/drawing/2014/main" id="{39336E1B-4B18-44B8-8B3F-F12F245487A1}"/>
            </a:ext>
          </a:extLst>
        </xdr:cNvPr>
        <xdr:cNvSpPr/>
      </xdr:nvSpPr>
      <xdr:spPr>
        <a:xfrm>
          <a:off x="4124325" y="130710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63771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6B6A021-0D8A-4AEB-8A79-18F85E67B440}"/>
            </a:ext>
          </a:extLst>
        </xdr:cNvPr>
        <xdr:cNvSpPr txBox="1"/>
      </xdr:nvSpPr>
      <xdr:spPr>
        <a:xfrm>
          <a:off x="4219575" y="130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106172</xdr:rowOff>
    </xdr:from>
    <xdr:to>
      <xdr:col>20</xdr:col>
      <xdr:colOff>38100</xdr:colOff>
      <xdr:row>81</xdr:row>
      <xdr:rowOff>36322</xdr:rowOff>
    </xdr:to>
    <xdr:sp macro="" textlink="">
      <xdr:nvSpPr>
        <xdr:cNvPr id="305" name="楕円 304">
          <a:extLst>
            <a:ext uri="{FF2B5EF4-FFF2-40B4-BE49-F238E27FC236}">
              <a16:creationId xmlns:a16="http://schemas.microsoft.com/office/drawing/2014/main" id="{D40353DF-1A7C-4A0E-BA33-D6D83F5D2F79}"/>
            </a:ext>
          </a:extLst>
        </xdr:cNvPr>
        <xdr:cNvSpPr/>
      </xdr:nvSpPr>
      <xdr:spPr>
        <a:xfrm>
          <a:off x="3381375" y="130665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156972</xdr:rowOff>
    </xdr:from>
    <xdr:to>
      <xdr:col>24</xdr:col>
      <xdr:colOff>63500</xdr:colOff>
      <xdr:row>80</xdr:row>
      <xdr:rowOff>161544</xdr:rowOff>
    </xdr:to>
    <xdr:cxnSp macro="">
      <xdr:nvCxnSpPr>
        <xdr:cNvPr id="306" name="直線コネクタ 305">
          <a:extLst>
            <a:ext uri="{FF2B5EF4-FFF2-40B4-BE49-F238E27FC236}">
              <a16:creationId xmlns:a16="http://schemas.microsoft.com/office/drawing/2014/main" id="{78184F63-8D17-4557-B0CD-0420C5059601}"/>
            </a:ext>
          </a:extLst>
        </xdr:cNvPr>
        <xdr:cNvCxnSpPr/>
      </xdr:nvCxnSpPr>
      <xdr:spPr>
        <a:xfrm>
          <a:off x="3429000" y="13123672"/>
          <a:ext cx="7524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xdr:rowOff>
    </xdr:from>
    <xdr:to>
      <xdr:col>15</xdr:col>
      <xdr:colOff>101600</xdr:colOff>
      <xdr:row>80</xdr:row>
      <xdr:rowOff>116332</xdr:rowOff>
    </xdr:to>
    <xdr:sp macro="" textlink="">
      <xdr:nvSpPr>
        <xdr:cNvPr id="307" name="楕円 306">
          <a:extLst>
            <a:ext uri="{FF2B5EF4-FFF2-40B4-BE49-F238E27FC236}">
              <a16:creationId xmlns:a16="http://schemas.microsoft.com/office/drawing/2014/main" id="{CB9407F1-6710-4B8D-BEFD-4DD60B581B27}"/>
            </a:ext>
          </a:extLst>
        </xdr:cNvPr>
        <xdr:cNvSpPr/>
      </xdr:nvSpPr>
      <xdr:spPr>
        <a:xfrm>
          <a:off x="2571750" y="129750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65532</xdr:rowOff>
    </xdr:from>
    <xdr:to>
      <xdr:col>19</xdr:col>
      <xdr:colOff>177800</xdr:colOff>
      <xdr:row>80</xdr:row>
      <xdr:rowOff>156972</xdr:rowOff>
    </xdr:to>
    <xdr:cxnSp macro="">
      <xdr:nvCxnSpPr>
        <xdr:cNvPr id="308" name="直線コネクタ 307">
          <a:extLst>
            <a:ext uri="{FF2B5EF4-FFF2-40B4-BE49-F238E27FC236}">
              <a16:creationId xmlns:a16="http://schemas.microsoft.com/office/drawing/2014/main" id="{75F52C41-E1E6-49B9-A917-AE4DD3099869}"/>
            </a:ext>
          </a:extLst>
        </xdr:cNvPr>
        <xdr:cNvCxnSpPr/>
      </xdr:nvCxnSpPr>
      <xdr:spPr>
        <a:xfrm>
          <a:off x="2619375" y="13032232"/>
          <a:ext cx="80962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126746</xdr:rowOff>
    </xdr:from>
    <xdr:to>
      <xdr:col>10</xdr:col>
      <xdr:colOff>165100</xdr:colOff>
      <xdr:row>80</xdr:row>
      <xdr:rowOff>56896</xdr:rowOff>
    </xdr:to>
    <xdr:sp macro="" textlink="">
      <xdr:nvSpPr>
        <xdr:cNvPr id="309" name="楕円 308">
          <a:extLst>
            <a:ext uri="{FF2B5EF4-FFF2-40B4-BE49-F238E27FC236}">
              <a16:creationId xmlns:a16="http://schemas.microsoft.com/office/drawing/2014/main" id="{C8DB3CF0-8FC4-40BA-8D89-66ABB2792450}"/>
            </a:ext>
          </a:extLst>
        </xdr:cNvPr>
        <xdr:cNvSpPr/>
      </xdr:nvSpPr>
      <xdr:spPr>
        <a:xfrm>
          <a:off x="1781175" y="129251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xdr:rowOff>
    </xdr:from>
    <xdr:to>
      <xdr:col>15</xdr:col>
      <xdr:colOff>50800</xdr:colOff>
      <xdr:row>80</xdr:row>
      <xdr:rowOff>65532</xdr:rowOff>
    </xdr:to>
    <xdr:cxnSp macro="">
      <xdr:nvCxnSpPr>
        <xdr:cNvPr id="310" name="直線コネクタ 309">
          <a:extLst>
            <a:ext uri="{FF2B5EF4-FFF2-40B4-BE49-F238E27FC236}">
              <a16:creationId xmlns:a16="http://schemas.microsoft.com/office/drawing/2014/main" id="{A270BFA0-79F8-4197-B5E4-D42B5BCDE8D5}"/>
            </a:ext>
          </a:extLst>
        </xdr:cNvPr>
        <xdr:cNvCxnSpPr/>
      </xdr:nvCxnSpPr>
      <xdr:spPr>
        <a:xfrm>
          <a:off x="1828800" y="12972796"/>
          <a:ext cx="7905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85598</xdr:rowOff>
    </xdr:from>
    <xdr:to>
      <xdr:col>6</xdr:col>
      <xdr:colOff>38100</xdr:colOff>
      <xdr:row>80</xdr:row>
      <xdr:rowOff>15748</xdr:rowOff>
    </xdr:to>
    <xdr:sp macro="" textlink="">
      <xdr:nvSpPr>
        <xdr:cNvPr id="311" name="楕円 310">
          <a:extLst>
            <a:ext uri="{FF2B5EF4-FFF2-40B4-BE49-F238E27FC236}">
              <a16:creationId xmlns:a16="http://schemas.microsoft.com/office/drawing/2014/main" id="{A8684A6C-35FE-4616-B209-53ECC55F2D6B}"/>
            </a:ext>
          </a:extLst>
        </xdr:cNvPr>
        <xdr:cNvSpPr/>
      </xdr:nvSpPr>
      <xdr:spPr>
        <a:xfrm>
          <a:off x="981075" y="128903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136398</xdr:rowOff>
    </xdr:from>
    <xdr:to>
      <xdr:col>10</xdr:col>
      <xdr:colOff>114300</xdr:colOff>
      <xdr:row>80</xdr:row>
      <xdr:rowOff>6096</xdr:rowOff>
    </xdr:to>
    <xdr:cxnSp macro="">
      <xdr:nvCxnSpPr>
        <xdr:cNvPr id="312" name="直線コネクタ 311">
          <a:extLst>
            <a:ext uri="{FF2B5EF4-FFF2-40B4-BE49-F238E27FC236}">
              <a16:creationId xmlns:a16="http://schemas.microsoft.com/office/drawing/2014/main" id="{941343D3-CF1B-4968-AD3B-6B6DBFF8DE04}"/>
            </a:ext>
          </a:extLst>
        </xdr:cNvPr>
        <xdr:cNvCxnSpPr/>
      </xdr:nvCxnSpPr>
      <xdr:spPr>
        <a:xfrm>
          <a:off x="1028700" y="12937998"/>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73169</xdr:rowOff>
    </xdr:from>
    <xdr:ext cx="405111" cy="259045"/>
    <xdr:sp macro="" textlink="">
      <xdr:nvSpPr>
        <xdr:cNvPr id="313" name="n_1aveValue【公営住宅】&#10;有形固定資産減価償却率">
          <a:extLst>
            <a:ext uri="{FF2B5EF4-FFF2-40B4-BE49-F238E27FC236}">
              <a16:creationId xmlns:a16="http://schemas.microsoft.com/office/drawing/2014/main" id="{DE3309BE-A6F3-4AFE-9733-FF0F336EB61E}"/>
            </a:ext>
          </a:extLst>
        </xdr:cNvPr>
        <xdr:cNvSpPr txBox="1"/>
      </xdr:nvSpPr>
      <xdr:spPr>
        <a:xfrm>
          <a:off x="3239144" y="1352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4" name="n_2aveValue【公営住宅】&#10;有形固定資産減価償却率">
          <a:extLst>
            <a:ext uri="{FF2B5EF4-FFF2-40B4-BE49-F238E27FC236}">
              <a16:creationId xmlns:a16="http://schemas.microsoft.com/office/drawing/2014/main" id="{A20C8FA4-D573-4D73-8A15-7BDF7AE46C45}"/>
            </a:ext>
          </a:extLst>
        </xdr:cNvPr>
        <xdr:cNvSpPr txBox="1"/>
      </xdr:nvSpPr>
      <xdr:spPr>
        <a:xfrm>
          <a:off x="2439044"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84599</xdr:rowOff>
    </xdr:from>
    <xdr:ext cx="405111" cy="259045"/>
    <xdr:sp macro="" textlink="">
      <xdr:nvSpPr>
        <xdr:cNvPr id="315" name="n_3aveValue【公営住宅】&#10;有形固定資産減価償却率">
          <a:extLst>
            <a:ext uri="{FF2B5EF4-FFF2-40B4-BE49-F238E27FC236}">
              <a16:creationId xmlns:a16="http://schemas.microsoft.com/office/drawing/2014/main" id="{7EE6385D-5673-466B-97BA-9BBA6727696B}"/>
            </a:ext>
          </a:extLst>
        </xdr:cNvPr>
        <xdr:cNvSpPr txBox="1"/>
      </xdr:nvSpPr>
      <xdr:spPr>
        <a:xfrm>
          <a:off x="1648469" y="1337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43451</xdr:rowOff>
    </xdr:from>
    <xdr:ext cx="405111" cy="259045"/>
    <xdr:sp macro="" textlink="">
      <xdr:nvSpPr>
        <xdr:cNvPr id="316" name="n_4aveValue【公営住宅】&#10;有形固定資産減価償却率">
          <a:extLst>
            <a:ext uri="{FF2B5EF4-FFF2-40B4-BE49-F238E27FC236}">
              <a16:creationId xmlns:a16="http://schemas.microsoft.com/office/drawing/2014/main" id="{A8947278-6B75-42F4-8D6E-119ED6529B37}"/>
            </a:ext>
          </a:extLst>
        </xdr:cNvPr>
        <xdr:cNvSpPr txBox="1"/>
      </xdr:nvSpPr>
      <xdr:spPr>
        <a:xfrm>
          <a:off x="848369" y="1333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52849</xdr:rowOff>
    </xdr:from>
    <xdr:ext cx="405111" cy="259045"/>
    <xdr:sp macro="" textlink="">
      <xdr:nvSpPr>
        <xdr:cNvPr id="317" name="n_1mainValue【公営住宅】&#10;有形固定資産減価償却率">
          <a:extLst>
            <a:ext uri="{FF2B5EF4-FFF2-40B4-BE49-F238E27FC236}">
              <a16:creationId xmlns:a16="http://schemas.microsoft.com/office/drawing/2014/main" id="{190B24C1-FA1A-4C6D-BCAF-7FC4CF0495C1}"/>
            </a:ext>
          </a:extLst>
        </xdr:cNvPr>
        <xdr:cNvSpPr txBox="1"/>
      </xdr:nvSpPr>
      <xdr:spPr>
        <a:xfrm>
          <a:off x="3239144" y="128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132859</xdr:rowOff>
    </xdr:from>
    <xdr:ext cx="405111" cy="259045"/>
    <xdr:sp macro="" textlink="">
      <xdr:nvSpPr>
        <xdr:cNvPr id="318" name="n_2mainValue【公営住宅】&#10;有形固定資産減価償却率">
          <a:extLst>
            <a:ext uri="{FF2B5EF4-FFF2-40B4-BE49-F238E27FC236}">
              <a16:creationId xmlns:a16="http://schemas.microsoft.com/office/drawing/2014/main" id="{5251A841-5B54-46C3-B635-9654DF5048A8}"/>
            </a:ext>
          </a:extLst>
        </xdr:cNvPr>
        <xdr:cNvSpPr txBox="1"/>
      </xdr:nvSpPr>
      <xdr:spPr>
        <a:xfrm>
          <a:off x="2439044" y="1277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73423</xdr:rowOff>
    </xdr:from>
    <xdr:ext cx="405111" cy="259045"/>
    <xdr:sp macro="" textlink="">
      <xdr:nvSpPr>
        <xdr:cNvPr id="319" name="n_3mainValue【公営住宅】&#10;有形固定資産減価償却率">
          <a:extLst>
            <a:ext uri="{FF2B5EF4-FFF2-40B4-BE49-F238E27FC236}">
              <a16:creationId xmlns:a16="http://schemas.microsoft.com/office/drawing/2014/main" id="{0511847A-311F-44B8-B666-3C3AD54B1B2C}"/>
            </a:ext>
          </a:extLst>
        </xdr:cNvPr>
        <xdr:cNvSpPr txBox="1"/>
      </xdr:nvSpPr>
      <xdr:spPr>
        <a:xfrm>
          <a:off x="1648469" y="1271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32275</xdr:rowOff>
    </xdr:from>
    <xdr:ext cx="405111" cy="259045"/>
    <xdr:sp macro="" textlink="">
      <xdr:nvSpPr>
        <xdr:cNvPr id="320" name="n_4mainValue【公営住宅】&#10;有形固定資産減価償却率">
          <a:extLst>
            <a:ext uri="{FF2B5EF4-FFF2-40B4-BE49-F238E27FC236}">
              <a16:creationId xmlns:a16="http://schemas.microsoft.com/office/drawing/2014/main" id="{24B5D533-092A-4326-9656-2690863292FB}"/>
            </a:ext>
          </a:extLst>
        </xdr:cNvPr>
        <xdr:cNvSpPr txBox="1"/>
      </xdr:nvSpPr>
      <xdr:spPr>
        <a:xfrm>
          <a:off x="848369" y="1266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9089ED0-7585-40D8-9013-7154A6B1CF1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57F9A3C-44B6-4AFC-8E93-7A64A2C5D8C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161451A-337E-4526-8F1D-09D74B598CC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947ECBD-67FB-4642-9759-7CFA2C0EFB9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A7F2B96-7CA3-4C7C-8A7B-236952A64F5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67E7E7E-D837-471B-BBF6-12D3472CD28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9DBEDAC-E893-4AF5-888F-271B5D49319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8ECEFB0-F171-488D-AA11-A4ABCD42B5D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B3BAEC2-6C51-44F2-872D-718EE656C512}"/>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789E011-36EF-4399-A5CC-099AE98E7AD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1" name="テキスト ボックス 330">
          <a:extLst>
            <a:ext uri="{FF2B5EF4-FFF2-40B4-BE49-F238E27FC236}">
              <a16:creationId xmlns:a16="http://schemas.microsoft.com/office/drawing/2014/main" id="{52FEF893-B073-4033-86FE-589891FE0D5E}"/>
            </a:ext>
          </a:extLst>
        </xdr:cNvPr>
        <xdr:cNvSpPr txBox="1"/>
      </xdr:nvSpPr>
      <xdr:spPr>
        <a:xfrm>
          <a:off x="5527221"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939A2B5-60B5-4AA5-83E3-02F39665FE6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2BF639A-989B-44B5-BDB0-2AAB22503432}"/>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B00EB3F-89E1-47CD-B591-2500C9BB83C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DDBED79-E439-423D-8154-DB263DF2E0C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3AE1F5E-F2A7-4493-A323-BB2A1F69E9DC}"/>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4DE612B-187B-4003-8BB6-98806839B996}"/>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3F58C30-256B-4780-9A52-6940A1271FCB}"/>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E54FF37-81D4-4E4B-ACED-BA750D91E98C}"/>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A68C3BD-9B26-4531-BEED-CB3731DAC28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47230B8-EE96-4121-B458-655C45997F75}"/>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FFC1034-1D03-4BA2-9254-44A35071FD0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46C5A13-A9D2-46CB-978E-34BC6666BBE7}"/>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A31E507-DF8A-4328-8DAF-4A5C5B083CA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82</xdr:row>
      <xdr:rowOff>49530</xdr:rowOff>
    </xdr:to>
    <xdr:cxnSp macro="">
      <xdr:nvCxnSpPr>
        <xdr:cNvPr id="345" name="直線コネクタ 344">
          <a:extLst>
            <a:ext uri="{FF2B5EF4-FFF2-40B4-BE49-F238E27FC236}">
              <a16:creationId xmlns:a16="http://schemas.microsoft.com/office/drawing/2014/main" id="{6FC81310-05A5-4E9C-8F38-7A8C0290A8AB}"/>
            </a:ext>
          </a:extLst>
        </xdr:cNvPr>
        <xdr:cNvCxnSpPr/>
      </xdr:nvCxnSpPr>
      <xdr:spPr>
        <a:xfrm flipV="1">
          <a:off x="9429115" y="12639675"/>
          <a:ext cx="0" cy="69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53357</xdr:rowOff>
    </xdr:from>
    <xdr:ext cx="469744" cy="259045"/>
    <xdr:sp macro="" textlink="">
      <xdr:nvSpPr>
        <xdr:cNvPr id="346" name="【公営住宅】&#10;一人当たり面積最小値テキスト">
          <a:extLst>
            <a:ext uri="{FF2B5EF4-FFF2-40B4-BE49-F238E27FC236}">
              <a16:creationId xmlns:a16="http://schemas.microsoft.com/office/drawing/2014/main" id="{09E52288-BB95-4CBB-9B8B-234E31C48AF0}"/>
            </a:ext>
          </a:extLst>
        </xdr:cNvPr>
        <xdr:cNvSpPr txBox="1"/>
      </xdr:nvSpPr>
      <xdr:spPr>
        <a:xfrm>
          <a:off x="9467850"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49530</xdr:rowOff>
    </xdr:from>
    <xdr:to>
      <xdr:col>55</xdr:col>
      <xdr:colOff>88900</xdr:colOff>
      <xdr:row>82</xdr:row>
      <xdr:rowOff>49530</xdr:rowOff>
    </xdr:to>
    <xdr:cxnSp macro="">
      <xdr:nvCxnSpPr>
        <xdr:cNvPr id="347" name="直線コネクタ 346">
          <a:extLst>
            <a:ext uri="{FF2B5EF4-FFF2-40B4-BE49-F238E27FC236}">
              <a16:creationId xmlns:a16="http://schemas.microsoft.com/office/drawing/2014/main" id="{752AECA6-A009-4A46-8710-F7780433E00B}"/>
            </a:ext>
          </a:extLst>
        </xdr:cNvPr>
        <xdr:cNvCxnSpPr/>
      </xdr:nvCxnSpPr>
      <xdr:spPr>
        <a:xfrm>
          <a:off x="9363075" y="133337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8" name="【公営住宅】&#10;一人当たり面積最大値テキスト">
          <a:extLst>
            <a:ext uri="{FF2B5EF4-FFF2-40B4-BE49-F238E27FC236}">
              <a16:creationId xmlns:a16="http://schemas.microsoft.com/office/drawing/2014/main" id="{42B7FD01-2D17-4B0F-817D-DEDBD1DFD2AE}"/>
            </a:ext>
          </a:extLst>
        </xdr:cNvPr>
        <xdr:cNvSpPr txBox="1"/>
      </xdr:nvSpPr>
      <xdr:spPr>
        <a:xfrm>
          <a:off x="9467850"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9" name="直線コネクタ 348">
          <a:extLst>
            <a:ext uri="{FF2B5EF4-FFF2-40B4-BE49-F238E27FC236}">
              <a16:creationId xmlns:a16="http://schemas.microsoft.com/office/drawing/2014/main" id="{DB6505D5-B2B3-4ECA-8284-BF8E78636292}"/>
            </a:ext>
          </a:extLst>
        </xdr:cNvPr>
        <xdr:cNvCxnSpPr/>
      </xdr:nvCxnSpPr>
      <xdr:spPr>
        <a:xfrm>
          <a:off x="9363075" y="12639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19066</xdr:rowOff>
    </xdr:from>
    <xdr:ext cx="469744" cy="259045"/>
    <xdr:sp macro="" textlink="">
      <xdr:nvSpPr>
        <xdr:cNvPr id="350" name="【公営住宅】&#10;一人当たり面積平均値テキスト">
          <a:extLst>
            <a:ext uri="{FF2B5EF4-FFF2-40B4-BE49-F238E27FC236}">
              <a16:creationId xmlns:a16="http://schemas.microsoft.com/office/drawing/2014/main" id="{CB57EE21-1C19-4141-BBB5-3C4CD501FFF2}"/>
            </a:ext>
          </a:extLst>
        </xdr:cNvPr>
        <xdr:cNvSpPr txBox="1"/>
      </xdr:nvSpPr>
      <xdr:spPr>
        <a:xfrm>
          <a:off x="9467850" y="1282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40639</xdr:rowOff>
    </xdr:from>
    <xdr:to>
      <xdr:col>55</xdr:col>
      <xdr:colOff>50800</xdr:colOff>
      <xdr:row>79</xdr:row>
      <xdr:rowOff>142239</xdr:rowOff>
    </xdr:to>
    <xdr:sp macro="" textlink="">
      <xdr:nvSpPr>
        <xdr:cNvPr id="351" name="フローチャート: 判断 350">
          <a:extLst>
            <a:ext uri="{FF2B5EF4-FFF2-40B4-BE49-F238E27FC236}">
              <a16:creationId xmlns:a16="http://schemas.microsoft.com/office/drawing/2014/main" id="{CB7E586F-7787-4064-A891-4F44338F8437}"/>
            </a:ext>
          </a:extLst>
        </xdr:cNvPr>
        <xdr:cNvSpPr/>
      </xdr:nvSpPr>
      <xdr:spPr>
        <a:xfrm>
          <a:off x="9401175" y="128422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50164</xdr:rowOff>
    </xdr:from>
    <xdr:to>
      <xdr:col>50</xdr:col>
      <xdr:colOff>165100</xdr:colOff>
      <xdr:row>79</xdr:row>
      <xdr:rowOff>151764</xdr:rowOff>
    </xdr:to>
    <xdr:sp macro="" textlink="">
      <xdr:nvSpPr>
        <xdr:cNvPr id="352" name="フローチャート: 判断 351">
          <a:extLst>
            <a:ext uri="{FF2B5EF4-FFF2-40B4-BE49-F238E27FC236}">
              <a16:creationId xmlns:a16="http://schemas.microsoft.com/office/drawing/2014/main" id="{EEE5635A-B421-4562-8C7C-33980387D4AF}"/>
            </a:ext>
          </a:extLst>
        </xdr:cNvPr>
        <xdr:cNvSpPr/>
      </xdr:nvSpPr>
      <xdr:spPr>
        <a:xfrm>
          <a:off x="8639175" y="128485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69214</xdr:rowOff>
    </xdr:from>
    <xdr:to>
      <xdr:col>46</xdr:col>
      <xdr:colOff>38100</xdr:colOff>
      <xdr:row>79</xdr:row>
      <xdr:rowOff>170814</xdr:rowOff>
    </xdr:to>
    <xdr:sp macro="" textlink="">
      <xdr:nvSpPr>
        <xdr:cNvPr id="353" name="フローチャート: 判断 352">
          <a:extLst>
            <a:ext uri="{FF2B5EF4-FFF2-40B4-BE49-F238E27FC236}">
              <a16:creationId xmlns:a16="http://schemas.microsoft.com/office/drawing/2014/main" id="{E37B18C3-F1C6-4BD7-88B2-38C324BE0E61}"/>
            </a:ext>
          </a:extLst>
        </xdr:cNvPr>
        <xdr:cNvSpPr/>
      </xdr:nvSpPr>
      <xdr:spPr>
        <a:xfrm>
          <a:off x="7839075" y="128676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73025</xdr:rowOff>
    </xdr:from>
    <xdr:to>
      <xdr:col>41</xdr:col>
      <xdr:colOff>101600</xdr:colOff>
      <xdr:row>86</xdr:row>
      <xdr:rowOff>3175</xdr:rowOff>
    </xdr:to>
    <xdr:sp macro="" textlink="">
      <xdr:nvSpPr>
        <xdr:cNvPr id="354" name="フローチャート: 判断 353">
          <a:extLst>
            <a:ext uri="{FF2B5EF4-FFF2-40B4-BE49-F238E27FC236}">
              <a16:creationId xmlns:a16="http://schemas.microsoft.com/office/drawing/2014/main" id="{28267187-B2BF-49B6-AF55-6B87564FD487}"/>
            </a:ext>
          </a:extLst>
        </xdr:cNvPr>
        <xdr:cNvSpPr/>
      </xdr:nvSpPr>
      <xdr:spPr>
        <a:xfrm>
          <a:off x="7029450" y="13846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73025</xdr:rowOff>
    </xdr:from>
    <xdr:to>
      <xdr:col>36</xdr:col>
      <xdr:colOff>165100</xdr:colOff>
      <xdr:row>86</xdr:row>
      <xdr:rowOff>3175</xdr:rowOff>
    </xdr:to>
    <xdr:sp macro="" textlink="">
      <xdr:nvSpPr>
        <xdr:cNvPr id="355" name="フローチャート: 判断 354">
          <a:extLst>
            <a:ext uri="{FF2B5EF4-FFF2-40B4-BE49-F238E27FC236}">
              <a16:creationId xmlns:a16="http://schemas.microsoft.com/office/drawing/2014/main" id="{0950EA0D-E9ED-467A-852C-D275E1FBE3FC}"/>
            </a:ext>
          </a:extLst>
        </xdr:cNvPr>
        <xdr:cNvSpPr/>
      </xdr:nvSpPr>
      <xdr:spPr>
        <a:xfrm>
          <a:off x="6238875" y="13846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4B6ADFA-B35B-4C59-A709-D5C08E9BA69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DDE1677-D9BA-4DB1-9420-F2DC698C031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327603-178E-47C9-87D1-B41BCD7260D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F8E9D7B-7163-463A-AB73-054513DA92D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F7BE2C3-D939-4E36-B71E-57F13567057E}"/>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120650</xdr:rowOff>
    </xdr:from>
    <xdr:to>
      <xdr:col>55</xdr:col>
      <xdr:colOff>50800</xdr:colOff>
      <xdr:row>78</xdr:row>
      <xdr:rowOff>50800</xdr:rowOff>
    </xdr:to>
    <xdr:sp macro="" textlink="">
      <xdr:nvSpPr>
        <xdr:cNvPr id="361" name="楕円 360">
          <a:extLst>
            <a:ext uri="{FF2B5EF4-FFF2-40B4-BE49-F238E27FC236}">
              <a16:creationId xmlns:a16="http://schemas.microsoft.com/office/drawing/2014/main" id="{1BCE0FBD-E400-4E49-98F7-A1D68FE3C22D}"/>
            </a:ext>
          </a:extLst>
        </xdr:cNvPr>
        <xdr:cNvSpPr/>
      </xdr:nvSpPr>
      <xdr:spPr>
        <a:xfrm>
          <a:off x="9401175" y="126015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73677</xdr:rowOff>
    </xdr:from>
    <xdr:ext cx="469744" cy="259045"/>
    <xdr:sp macro="" textlink="">
      <xdr:nvSpPr>
        <xdr:cNvPr id="362" name="【公営住宅】&#10;一人当たり面積該当値テキスト">
          <a:extLst>
            <a:ext uri="{FF2B5EF4-FFF2-40B4-BE49-F238E27FC236}">
              <a16:creationId xmlns:a16="http://schemas.microsoft.com/office/drawing/2014/main" id="{EE6C6F99-1B27-4B21-8313-46A81F26EC0E}"/>
            </a:ext>
          </a:extLst>
        </xdr:cNvPr>
        <xdr:cNvSpPr txBox="1"/>
      </xdr:nvSpPr>
      <xdr:spPr>
        <a:xfrm>
          <a:off x="9467850" y="125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162561</xdr:rowOff>
    </xdr:from>
    <xdr:to>
      <xdr:col>50</xdr:col>
      <xdr:colOff>165100</xdr:colOff>
      <xdr:row>78</xdr:row>
      <xdr:rowOff>92711</xdr:rowOff>
    </xdr:to>
    <xdr:sp macro="" textlink="">
      <xdr:nvSpPr>
        <xdr:cNvPr id="363" name="楕円 362">
          <a:extLst>
            <a:ext uri="{FF2B5EF4-FFF2-40B4-BE49-F238E27FC236}">
              <a16:creationId xmlns:a16="http://schemas.microsoft.com/office/drawing/2014/main" id="{9D3AE638-5254-4FD9-8543-C6DCD93BDFAC}"/>
            </a:ext>
          </a:extLst>
        </xdr:cNvPr>
        <xdr:cNvSpPr/>
      </xdr:nvSpPr>
      <xdr:spPr>
        <a:xfrm>
          <a:off x="8639175" y="126371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0</xdr:rowOff>
    </xdr:from>
    <xdr:to>
      <xdr:col>55</xdr:col>
      <xdr:colOff>0</xdr:colOff>
      <xdr:row>78</xdr:row>
      <xdr:rowOff>41911</xdr:rowOff>
    </xdr:to>
    <xdr:cxnSp macro="">
      <xdr:nvCxnSpPr>
        <xdr:cNvPr id="364" name="直線コネクタ 363">
          <a:extLst>
            <a:ext uri="{FF2B5EF4-FFF2-40B4-BE49-F238E27FC236}">
              <a16:creationId xmlns:a16="http://schemas.microsoft.com/office/drawing/2014/main" id="{36A0828C-8173-4292-8136-5E19B361227D}"/>
            </a:ext>
          </a:extLst>
        </xdr:cNvPr>
        <xdr:cNvCxnSpPr/>
      </xdr:nvCxnSpPr>
      <xdr:spPr>
        <a:xfrm flipV="1">
          <a:off x="8686800" y="12639675"/>
          <a:ext cx="74295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xdr:rowOff>
    </xdr:from>
    <xdr:to>
      <xdr:col>46</xdr:col>
      <xdr:colOff>38100</xdr:colOff>
      <xdr:row>78</xdr:row>
      <xdr:rowOff>107950</xdr:rowOff>
    </xdr:to>
    <xdr:sp macro="" textlink="">
      <xdr:nvSpPr>
        <xdr:cNvPr id="365" name="楕円 364">
          <a:extLst>
            <a:ext uri="{FF2B5EF4-FFF2-40B4-BE49-F238E27FC236}">
              <a16:creationId xmlns:a16="http://schemas.microsoft.com/office/drawing/2014/main" id="{A8B48F8D-5D51-49E1-965D-81F97E3034A7}"/>
            </a:ext>
          </a:extLst>
        </xdr:cNvPr>
        <xdr:cNvSpPr/>
      </xdr:nvSpPr>
      <xdr:spPr>
        <a:xfrm>
          <a:off x="7839075" y="1264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41911</xdr:rowOff>
    </xdr:from>
    <xdr:to>
      <xdr:col>50</xdr:col>
      <xdr:colOff>114300</xdr:colOff>
      <xdr:row>78</xdr:row>
      <xdr:rowOff>57150</xdr:rowOff>
    </xdr:to>
    <xdr:cxnSp macro="">
      <xdr:nvCxnSpPr>
        <xdr:cNvPr id="366" name="直線コネクタ 365">
          <a:extLst>
            <a:ext uri="{FF2B5EF4-FFF2-40B4-BE49-F238E27FC236}">
              <a16:creationId xmlns:a16="http://schemas.microsoft.com/office/drawing/2014/main" id="{409181CD-0CD7-4AEF-AF67-AB007075F5AD}"/>
            </a:ext>
          </a:extLst>
        </xdr:cNvPr>
        <xdr:cNvCxnSpPr/>
      </xdr:nvCxnSpPr>
      <xdr:spPr>
        <a:xfrm flipV="1">
          <a:off x="7886700" y="12684761"/>
          <a:ext cx="8001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135889</xdr:rowOff>
    </xdr:from>
    <xdr:to>
      <xdr:col>41</xdr:col>
      <xdr:colOff>101600</xdr:colOff>
      <xdr:row>78</xdr:row>
      <xdr:rowOff>66039</xdr:rowOff>
    </xdr:to>
    <xdr:sp macro="" textlink="">
      <xdr:nvSpPr>
        <xdr:cNvPr id="367" name="楕円 366">
          <a:extLst>
            <a:ext uri="{FF2B5EF4-FFF2-40B4-BE49-F238E27FC236}">
              <a16:creationId xmlns:a16="http://schemas.microsoft.com/office/drawing/2014/main" id="{F97F80E3-1115-44B5-99BA-C32904F2110B}"/>
            </a:ext>
          </a:extLst>
        </xdr:cNvPr>
        <xdr:cNvSpPr/>
      </xdr:nvSpPr>
      <xdr:spPr>
        <a:xfrm>
          <a:off x="7029450" y="126136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15239</xdr:rowOff>
    </xdr:from>
    <xdr:to>
      <xdr:col>45</xdr:col>
      <xdr:colOff>177800</xdr:colOff>
      <xdr:row>78</xdr:row>
      <xdr:rowOff>57150</xdr:rowOff>
    </xdr:to>
    <xdr:cxnSp macro="">
      <xdr:nvCxnSpPr>
        <xdr:cNvPr id="368" name="直線コネクタ 367">
          <a:extLst>
            <a:ext uri="{FF2B5EF4-FFF2-40B4-BE49-F238E27FC236}">
              <a16:creationId xmlns:a16="http://schemas.microsoft.com/office/drawing/2014/main" id="{36F0F918-C258-4B4D-84B2-B177B4A364D6}"/>
            </a:ext>
          </a:extLst>
        </xdr:cNvPr>
        <xdr:cNvCxnSpPr/>
      </xdr:nvCxnSpPr>
      <xdr:spPr>
        <a:xfrm>
          <a:off x="7077075" y="12651739"/>
          <a:ext cx="80962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107314</xdr:rowOff>
    </xdr:from>
    <xdr:to>
      <xdr:col>36</xdr:col>
      <xdr:colOff>165100</xdr:colOff>
      <xdr:row>78</xdr:row>
      <xdr:rowOff>37464</xdr:rowOff>
    </xdr:to>
    <xdr:sp macro="" textlink="">
      <xdr:nvSpPr>
        <xdr:cNvPr id="369" name="楕円 368">
          <a:extLst>
            <a:ext uri="{FF2B5EF4-FFF2-40B4-BE49-F238E27FC236}">
              <a16:creationId xmlns:a16="http://schemas.microsoft.com/office/drawing/2014/main" id="{75322516-246D-49F0-B000-EC8B03556F25}"/>
            </a:ext>
          </a:extLst>
        </xdr:cNvPr>
        <xdr:cNvSpPr/>
      </xdr:nvSpPr>
      <xdr:spPr>
        <a:xfrm>
          <a:off x="6238875" y="12581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158114</xdr:rowOff>
    </xdr:from>
    <xdr:to>
      <xdr:col>41</xdr:col>
      <xdr:colOff>50800</xdr:colOff>
      <xdr:row>78</xdr:row>
      <xdr:rowOff>15239</xdr:rowOff>
    </xdr:to>
    <xdr:cxnSp macro="">
      <xdr:nvCxnSpPr>
        <xdr:cNvPr id="370" name="直線コネクタ 369">
          <a:extLst>
            <a:ext uri="{FF2B5EF4-FFF2-40B4-BE49-F238E27FC236}">
              <a16:creationId xmlns:a16="http://schemas.microsoft.com/office/drawing/2014/main" id="{1A3FBD5C-3E32-45B7-9F78-3AD19761FAB4}"/>
            </a:ext>
          </a:extLst>
        </xdr:cNvPr>
        <xdr:cNvCxnSpPr/>
      </xdr:nvCxnSpPr>
      <xdr:spPr>
        <a:xfrm>
          <a:off x="6286500" y="12639039"/>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142891</xdr:rowOff>
    </xdr:from>
    <xdr:ext cx="469744" cy="259045"/>
    <xdr:sp macro="" textlink="">
      <xdr:nvSpPr>
        <xdr:cNvPr id="371" name="n_1aveValue【公営住宅】&#10;一人当たり面積">
          <a:extLst>
            <a:ext uri="{FF2B5EF4-FFF2-40B4-BE49-F238E27FC236}">
              <a16:creationId xmlns:a16="http://schemas.microsoft.com/office/drawing/2014/main" id="{0059EEA2-6EF2-4741-BA6A-ECDC3E9C427D}"/>
            </a:ext>
          </a:extLst>
        </xdr:cNvPr>
        <xdr:cNvSpPr txBox="1"/>
      </xdr:nvSpPr>
      <xdr:spPr>
        <a:xfrm>
          <a:off x="8458277" y="1294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161941</xdr:rowOff>
    </xdr:from>
    <xdr:ext cx="469744" cy="259045"/>
    <xdr:sp macro="" textlink="">
      <xdr:nvSpPr>
        <xdr:cNvPr id="372" name="n_2aveValue【公営住宅】&#10;一人当たり面積">
          <a:extLst>
            <a:ext uri="{FF2B5EF4-FFF2-40B4-BE49-F238E27FC236}">
              <a16:creationId xmlns:a16="http://schemas.microsoft.com/office/drawing/2014/main" id="{300E8F54-2CDB-40C9-BFEE-E092DDF8A333}"/>
            </a:ext>
          </a:extLst>
        </xdr:cNvPr>
        <xdr:cNvSpPr txBox="1"/>
      </xdr:nvSpPr>
      <xdr:spPr>
        <a:xfrm>
          <a:off x="7677227" y="1296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165752</xdr:rowOff>
    </xdr:from>
    <xdr:ext cx="469744" cy="259045"/>
    <xdr:sp macro="" textlink="">
      <xdr:nvSpPr>
        <xdr:cNvPr id="373" name="n_3aveValue【公営住宅】&#10;一人当たり面積">
          <a:extLst>
            <a:ext uri="{FF2B5EF4-FFF2-40B4-BE49-F238E27FC236}">
              <a16:creationId xmlns:a16="http://schemas.microsoft.com/office/drawing/2014/main" id="{FC0918BB-5C42-431B-ABC5-3B47D83D3FD7}"/>
            </a:ext>
          </a:extLst>
        </xdr:cNvPr>
        <xdr:cNvSpPr txBox="1"/>
      </xdr:nvSpPr>
      <xdr:spPr>
        <a:xfrm>
          <a:off x="6867602"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165752</xdr:rowOff>
    </xdr:from>
    <xdr:ext cx="469744" cy="259045"/>
    <xdr:sp macro="" textlink="">
      <xdr:nvSpPr>
        <xdr:cNvPr id="374" name="n_4aveValue【公営住宅】&#10;一人当たり面積">
          <a:extLst>
            <a:ext uri="{FF2B5EF4-FFF2-40B4-BE49-F238E27FC236}">
              <a16:creationId xmlns:a16="http://schemas.microsoft.com/office/drawing/2014/main" id="{5EE9F6DE-DA54-41DE-A7EC-8CDABB549E29}"/>
            </a:ext>
          </a:extLst>
        </xdr:cNvPr>
        <xdr:cNvSpPr txBox="1"/>
      </xdr:nvSpPr>
      <xdr:spPr>
        <a:xfrm>
          <a:off x="6067502"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109238</xdr:rowOff>
    </xdr:from>
    <xdr:ext cx="469744" cy="259045"/>
    <xdr:sp macro="" textlink="">
      <xdr:nvSpPr>
        <xdr:cNvPr id="375" name="n_1mainValue【公営住宅】&#10;一人当たり面積">
          <a:extLst>
            <a:ext uri="{FF2B5EF4-FFF2-40B4-BE49-F238E27FC236}">
              <a16:creationId xmlns:a16="http://schemas.microsoft.com/office/drawing/2014/main" id="{654E452B-E7FE-4A3D-A33F-C011DC2EC7C0}"/>
            </a:ext>
          </a:extLst>
        </xdr:cNvPr>
        <xdr:cNvSpPr txBox="1"/>
      </xdr:nvSpPr>
      <xdr:spPr>
        <a:xfrm>
          <a:off x="8458277" y="1242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124477</xdr:rowOff>
    </xdr:from>
    <xdr:ext cx="469744" cy="259045"/>
    <xdr:sp macro="" textlink="">
      <xdr:nvSpPr>
        <xdr:cNvPr id="376" name="n_2mainValue【公営住宅】&#10;一人当たり面積">
          <a:extLst>
            <a:ext uri="{FF2B5EF4-FFF2-40B4-BE49-F238E27FC236}">
              <a16:creationId xmlns:a16="http://schemas.microsoft.com/office/drawing/2014/main" id="{57AF3729-6319-40D0-8871-4FDFB7E744F6}"/>
            </a:ext>
          </a:extLst>
        </xdr:cNvPr>
        <xdr:cNvSpPr txBox="1"/>
      </xdr:nvSpPr>
      <xdr:spPr>
        <a:xfrm>
          <a:off x="7677227"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82566</xdr:rowOff>
    </xdr:from>
    <xdr:ext cx="469744" cy="259045"/>
    <xdr:sp macro="" textlink="">
      <xdr:nvSpPr>
        <xdr:cNvPr id="377" name="n_3mainValue【公営住宅】&#10;一人当たり面積">
          <a:extLst>
            <a:ext uri="{FF2B5EF4-FFF2-40B4-BE49-F238E27FC236}">
              <a16:creationId xmlns:a16="http://schemas.microsoft.com/office/drawing/2014/main" id="{EA18E643-CD30-4AF8-A55A-4A3CA0DAB40E}"/>
            </a:ext>
          </a:extLst>
        </xdr:cNvPr>
        <xdr:cNvSpPr txBox="1"/>
      </xdr:nvSpPr>
      <xdr:spPr>
        <a:xfrm>
          <a:off x="6867602" y="1240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53991</xdr:rowOff>
    </xdr:from>
    <xdr:ext cx="469744" cy="259045"/>
    <xdr:sp macro="" textlink="">
      <xdr:nvSpPr>
        <xdr:cNvPr id="378" name="n_4mainValue【公営住宅】&#10;一人当たり面積">
          <a:extLst>
            <a:ext uri="{FF2B5EF4-FFF2-40B4-BE49-F238E27FC236}">
              <a16:creationId xmlns:a16="http://schemas.microsoft.com/office/drawing/2014/main" id="{6262B484-33BB-44C9-9A78-06CEEB1DD91A}"/>
            </a:ext>
          </a:extLst>
        </xdr:cNvPr>
        <xdr:cNvSpPr txBox="1"/>
      </xdr:nvSpPr>
      <xdr:spPr>
        <a:xfrm>
          <a:off x="6067502" y="1236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94EE477-6CB0-40ED-ABDB-BFB0D82A224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a:extLst>
            <a:ext uri="{FF2B5EF4-FFF2-40B4-BE49-F238E27FC236}">
              <a16:creationId xmlns:a16="http://schemas.microsoft.com/office/drawing/2014/main" id="{67B12776-0907-4315-B28E-1C1025275148}"/>
            </a:ext>
          </a:extLst>
        </xdr:cNvPr>
        <xdr:cNvSpPr/>
      </xdr:nvSpPr>
      <xdr:spPr>
        <a:xfrm>
          <a:off x="6858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a:extLst>
            <a:ext uri="{FF2B5EF4-FFF2-40B4-BE49-F238E27FC236}">
              <a16:creationId xmlns:a16="http://schemas.microsoft.com/office/drawing/2014/main" id="{9213E99D-6A91-4072-BB81-9E78031BB1BC}"/>
            </a:ext>
          </a:extLst>
        </xdr:cNvPr>
        <xdr:cNvSpPr/>
      </xdr:nvSpPr>
      <xdr:spPr>
        <a:xfrm>
          <a:off x="6858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a:extLst>
            <a:ext uri="{FF2B5EF4-FFF2-40B4-BE49-F238E27FC236}">
              <a16:creationId xmlns:a16="http://schemas.microsoft.com/office/drawing/2014/main" id="{D7778E3F-02B0-43EF-BBD0-DE70C3A04B48}"/>
            </a:ext>
          </a:extLst>
        </xdr:cNvPr>
        <xdr:cNvSpPr/>
      </xdr:nvSpPr>
      <xdr:spPr>
        <a:xfrm>
          <a:off x="183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a:extLst>
            <a:ext uri="{FF2B5EF4-FFF2-40B4-BE49-F238E27FC236}">
              <a16:creationId xmlns:a16="http://schemas.microsoft.com/office/drawing/2014/main" id="{A214F4D6-3DF0-4AF2-8E3C-6B182C38578F}"/>
            </a:ext>
          </a:extLst>
        </xdr:cNvPr>
        <xdr:cNvSpPr/>
      </xdr:nvSpPr>
      <xdr:spPr>
        <a:xfrm>
          <a:off x="183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5776DD4-0E4F-4287-854B-7A45FB4D7D4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8255ADE-FDE0-4F7D-82DF-8C1865F15F4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a:extLst>
            <a:ext uri="{FF2B5EF4-FFF2-40B4-BE49-F238E27FC236}">
              <a16:creationId xmlns:a16="http://schemas.microsoft.com/office/drawing/2014/main" id="{735C615A-353F-475D-AC76-A1091F7DE40D}"/>
            </a:ext>
          </a:extLst>
        </xdr:cNvPr>
        <xdr:cNvSpPr/>
      </xdr:nvSpPr>
      <xdr:spPr>
        <a:xfrm>
          <a:off x="5953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a:extLst>
            <a:ext uri="{FF2B5EF4-FFF2-40B4-BE49-F238E27FC236}">
              <a16:creationId xmlns:a16="http://schemas.microsoft.com/office/drawing/2014/main" id="{6111CEC9-708B-4914-BE73-FD238EC75E12}"/>
            </a:ext>
          </a:extLst>
        </xdr:cNvPr>
        <xdr:cNvSpPr/>
      </xdr:nvSpPr>
      <xdr:spPr>
        <a:xfrm>
          <a:off x="5953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a:extLst>
            <a:ext uri="{FF2B5EF4-FFF2-40B4-BE49-F238E27FC236}">
              <a16:creationId xmlns:a16="http://schemas.microsoft.com/office/drawing/2014/main" id="{7E504B9B-754B-457A-8E04-81781D401520}"/>
            </a:ext>
          </a:extLst>
        </xdr:cNvPr>
        <xdr:cNvSpPr/>
      </xdr:nvSpPr>
      <xdr:spPr>
        <a:xfrm>
          <a:off x="7096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a:extLst>
            <a:ext uri="{FF2B5EF4-FFF2-40B4-BE49-F238E27FC236}">
              <a16:creationId xmlns:a16="http://schemas.microsoft.com/office/drawing/2014/main" id="{9D815502-B170-4757-95D2-A7B69BCCF3F4}"/>
            </a:ext>
          </a:extLst>
        </xdr:cNvPr>
        <xdr:cNvSpPr/>
      </xdr:nvSpPr>
      <xdr:spPr>
        <a:xfrm>
          <a:off x="7096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9E68098-BF89-4B39-B3EB-820AE3D98A86}"/>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7A721C3-3325-4330-B3E4-2704D5DBBB7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C84A66D-462E-4C3B-A36E-3A96BCCA360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A5BC2960-B909-4EF2-85AF-81433612C78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04B6976-58EE-4E20-97B6-CC1F3DA322F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DAF2C717-2266-4BAE-BE8E-E458FB68F73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BFCB6B23-EBF8-4B57-B237-312D004E2D2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3F9721A-63AF-4F85-B305-CA19A39D519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C73D47B-A9BF-489E-A1DE-B4A3CE9259A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7EB1AC9D-FF02-48CB-8D70-9036D944EAC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27C7F83-D48B-4CB1-AA2D-FEFEF4AA013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1" name="テキスト ボックス 400">
          <a:extLst>
            <a:ext uri="{FF2B5EF4-FFF2-40B4-BE49-F238E27FC236}">
              <a16:creationId xmlns:a16="http://schemas.microsoft.com/office/drawing/2014/main" id="{238D5C1E-BA4A-42F0-BA36-F981ABB51BF4}"/>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D5429FE1-F5AA-4C99-AE63-56D213FCC103}"/>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a:extLst>
            <a:ext uri="{FF2B5EF4-FFF2-40B4-BE49-F238E27FC236}">
              <a16:creationId xmlns:a16="http://schemas.microsoft.com/office/drawing/2014/main" id="{F11EF7B3-1543-4E62-A6FE-107D8834BE42}"/>
            </a:ext>
          </a:extLst>
        </xdr:cNvPr>
        <xdr:cNvSpPr txBox="1"/>
      </xdr:nvSpPr>
      <xdr:spPr>
        <a:xfrm>
          <a:off x="10845966"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4A507E9C-9947-41B6-B337-1F83C9EB2B3C}"/>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A2C00372-9CA6-4B1C-BB80-1D648849677B}"/>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DA909811-0AD4-415C-90B1-6F294281055C}"/>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B9C7E8C9-7971-462C-9305-AF707D06BC47}"/>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08399566-290B-4941-8BA8-6A4A62F14CC1}"/>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C446C782-DCF8-4391-B182-F20348577A4F}"/>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F591C481-6A38-4F3D-BA75-8B574C20937A}"/>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AC2BCB06-6288-4590-8FA0-732A6FD5BDA1}"/>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8B7BC7B0-E27A-4148-9E4E-72FC9C77527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40</xdr:row>
      <xdr:rowOff>144780</xdr:rowOff>
    </xdr:to>
    <xdr:cxnSp macro="">
      <xdr:nvCxnSpPr>
        <xdr:cNvPr id="413" name="直線コネクタ 412">
          <a:extLst>
            <a:ext uri="{FF2B5EF4-FFF2-40B4-BE49-F238E27FC236}">
              <a16:creationId xmlns:a16="http://schemas.microsoft.com/office/drawing/2014/main" id="{35264AF1-CA4C-4EA5-B6EF-4939D048EE27}"/>
            </a:ext>
          </a:extLst>
        </xdr:cNvPr>
        <xdr:cNvCxnSpPr/>
      </xdr:nvCxnSpPr>
      <xdr:spPr>
        <a:xfrm flipV="1">
          <a:off x="14696439" y="5656580"/>
          <a:ext cx="0" cy="97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148607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355284E3-B874-4EDC-B6A1-50357257933A}"/>
            </a:ext>
          </a:extLst>
        </xdr:cNvPr>
        <xdr:cNvSpPr txBox="1"/>
      </xdr:nvSpPr>
      <xdr:spPr>
        <a:xfrm>
          <a:off x="14735175"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144780</xdr:rowOff>
    </xdr:from>
    <xdr:to>
      <xdr:col>86</xdr:col>
      <xdr:colOff>25400</xdr:colOff>
      <xdr:row>40</xdr:row>
      <xdr:rowOff>144780</xdr:rowOff>
    </xdr:to>
    <xdr:cxnSp macro="">
      <xdr:nvCxnSpPr>
        <xdr:cNvPr id="415" name="直線コネクタ 414">
          <a:extLst>
            <a:ext uri="{FF2B5EF4-FFF2-40B4-BE49-F238E27FC236}">
              <a16:creationId xmlns:a16="http://schemas.microsoft.com/office/drawing/2014/main" id="{142E2CE6-D572-48F8-A72D-8650B9EC4484}"/>
            </a:ext>
          </a:extLst>
        </xdr:cNvPr>
        <xdr:cNvCxnSpPr/>
      </xdr:nvCxnSpPr>
      <xdr:spPr>
        <a:xfrm>
          <a:off x="14611350" y="6628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5AC63C63-6E99-448B-9FEC-3E7F1133A435}"/>
            </a:ext>
          </a:extLst>
        </xdr:cNvPr>
        <xdr:cNvSpPr txBox="1"/>
      </xdr:nvSpPr>
      <xdr:spPr>
        <a:xfrm>
          <a:off x="14735175"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17" name="直線コネクタ 416">
          <a:extLst>
            <a:ext uri="{FF2B5EF4-FFF2-40B4-BE49-F238E27FC236}">
              <a16:creationId xmlns:a16="http://schemas.microsoft.com/office/drawing/2014/main" id="{813257AA-18FD-49E2-87DD-B48396000870}"/>
            </a:ext>
          </a:extLst>
        </xdr:cNvPr>
        <xdr:cNvCxnSpPr/>
      </xdr:nvCxnSpPr>
      <xdr:spPr>
        <a:xfrm>
          <a:off x="14611350" y="5656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156989</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3104E5E1-3CA2-40B0-82A4-869CF62D8538}"/>
            </a:ext>
          </a:extLst>
        </xdr:cNvPr>
        <xdr:cNvSpPr txBox="1"/>
      </xdr:nvSpPr>
      <xdr:spPr>
        <a:xfrm>
          <a:off x="14735175" y="6160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xdr:rowOff>
    </xdr:from>
    <xdr:to>
      <xdr:col>85</xdr:col>
      <xdr:colOff>177800</xdr:colOff>
      <xdr:row>38</xdr:row>
      <xdr:rowOff>108712</xdr:rowOff>
    </xdr:to>
    <xdr:sp macro="" textlink="">
      <xdr:nvSpPr>
        <xdr:cNvPr id="419" name="フローチャート: 判断 418">
          <a:extLst>
            <a:ext uri="{FF2B5EF4-FFF2-40B4-BE49-F238E27FC236}">
              <a16:creationId xmlns:a16="http://schemas.microsoft.com/office/drawing/2014/main" id="{9F23AD2B-2919-4E62-B5E9-A6C110E55D16}"/>
            </a:ext>
          </a:extLst>
        </xdr:cNvPr>
        <xdr:cNvSpPr/>
      </xdr:nvSpPr>
      <xdr:spPr>
        <a:xfrm>
          <a:off x="14649450" y="61729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xdr:rowOff>
    </xdr:from>
    <xdr:to>
      <xdr:col>81</xdr:col>
      <xdr:colOff>101600</xdr:colOff>
      <xdr:row>38</xdr:row>
      <xdr:rowOff>113284</xdr:rowOff>
    </xdr:to>
    <xdr:sp macro="" textlink="">
      <xdr:nvSpPr>
        <xdr:cNvPr id="420" name="フローチャート: 判断 419">
          <a:extLst>
            <a:ext uri="{FF2B5EF4-FFF2-40B4-BE49-F238E27FC236}">
              <a16:creationId xmlns:a16="http://schemas.microsoft.com/office/drawing/2014/main" id="{4D415BC3-1ACA-42C3-B4B6-305A3E63F321}"/>
            </a:ext>
          </a:extLst>
        </xdr:cNvPr>
        <xdr:cNvSpPr/>
      </xdr:nvSpPr>
      <xdr:spPr>
        <a:xfrm>
          <a:off x="13887450" y="61711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a:extLst>
            <a:ext uri="{FF2B5EF4-FFF2-40B4-BE49-F238E27FC236}">
              <a16:creationId xmlns:a16="http://schemas.microsoft.com/office/drawing/2014/main" id="{A23DB9E3-4910-4535-9C7D-9A44D26E2276}"/>
            </a:ext>
          </a:extLst>
        </xdr:cNvPr>
        <xdr:cNvSpPr/>
      </xdr:nvSpPr>
      <xdr:spPr>
        <a:xfrm>
          <a:off x="13096875" y="61047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93980</xdr:rowOff>
    </xdr:from>
    <xdr:to>
      <xdr:col>72</xdr:col>
      <xdr:colOff>38100</xdr:colOff>
      <xdr:row>35</xdr:row>
      <xdr:rowOff>24130</xdr:rowOff>
    </xdr:to>
    <xdr:sp macro="" textlink="">
      <xdr:nvSpPr>
        <xdr:cNvPr id="422" name="フローチャート: 判断 421">
          <a:extLst>
            <a:ext uri="{FF2B5EF4-FFF2-40B4-BE49-F238E27FC236}">
              <a16:creationId xmlns:a16="http://schemas.microsoft.com/office/drawing/2014/main" id="{678DDE88-989B-407D-A6E7-122E7CDF200A}"/>
            </a:ext>
          </a:extLst>
        </xdr:cNvPr>
        <xdr:cNvSpPr/>
      </xdr:nvSpPr>
      <xdr:spPr>
        <a:xfrm>
          <a:off x="12296775" y="5608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148844</xdr:rowOff>
    </xdr:from>
    <xdr:to>
      <xdr:col>67</xdr:col>
      <xdr:colOff>101600</xdr:colOff>
      <xdr:row>35</xdr:row>
      <xdr:rowOff>78994</xdr:rowOff>
    </xdr:to>
    <xdr:sp macro="" textlink="">
      <xdr:nvSpPr>
        <xdr:cNvPr id="423" name="フローチャート: 判断 422">
          <a:extLst>
            <a:ext uri="{FF2B5EF4-FFF2-40B4-BE49-F238E27FC236}">
              <a16:creationId xmlns:a16="http://schemas.microsoft.com/office/drawing/2014/main" id="{8AAECD1C-B852-4E1F-97B3-C226EBA7ACE3}"/>
            </a:ext>
          </a:extLst>
        </xdr:cNvPr>
        <xdr:cNvSpPr/>
      </xdr:nvSpPr>
      <xdr:spPr>
        <a:xfrm>
          <a:off x="11487150" y="56606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FA175E2-9B4D-4F27-A54E-E305EF119BC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8A345FD-3063-4990-8607-5B164D0F6606}"/>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5014833-27E3-4CB3-B256-5DD3AE58120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4847712-803D-4904-9257-9153AABB7BE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E796A8E-6F60-444C-84EB-A1457690DEE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93980</xdr:rowOff>
    </xdr:from>
    <xdr:to>
      <xdr:col>85</xdr:col>
      <xdr:colOff>177800</xdr:colOff>
      <xdr:row>35</xdr:row>
      <xdr:rowOff>24130</xdr:rowOff>
    </xdr:to>
    <xdr:sp macro="" textlink="">
      <xdr:nvSpPr>
        <xdr:cNvPr id="429" name="楕円 428">
          <a:extLst>
            <a:ext uri="{FF2B5EF4-FFF2-40B4-BE49-F238E27FC236}">
              <a16:creationId xmlns:a16="http://schemas.microsoft.com/office/drawing/2014/main" id="{BF5D4C19-0294-45C3-9FF0-B56AC865D993}"/>
            </a:ext>
          </a:extLst>
        </xdr:cNvPr>
        <xdr:cNvSpPr/>
      </xdr:nvSpPr>
      <xdr:spPr>
        <a:xfrm>
          <a:off x="14649450" y="5608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47007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EBBDF0BC-5C1A-4BC3-9D9D-78AB6C8FC8B4}"/>
            </a:ext>
          </a:extLst>
        </xdr:cNvPr>
        <xdr:cNvSpPr txBox="1"/>
      </xdr:nvSpPr>
      <xdr:spPr>
        <a:xfrm>
          <a:off x="14735175"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41402</xdr:rowOff>
    </xdr:from>
    <xdr:to>
      <xdr:col>81</xdr:col>
      <xdr:colOff>101600</xdr:colOff>
      <xdr:row>35</xdr:row>
      <xdr:rowOff>143002</xdr:rowOff>
    </xdr:to>
    <xdr:sp macro="" textlink="">
      <xdr:nvSpPr>
        <xdr:cNvPr id="431" name="楕円 430">
          <a:extLst>
            <a:ext uri="{FF2B5EF4-FFF2-40B4-BE49-F238E27FC236}">
              <a16:creationId xmlns:a16="http://schemas.microsoft.com/office/drawing/2014/main" id="{58E4065E-CAB5-4A58-A67F-A9BD7002E7F9}"/>
            </a:ext>
          </a:extLst>
        </xdr:cNvPr>
        <xdr:cNvSpPr/>
      </xdr:nvSpPr>
      <xdr:spPr>
        <a:xfrm>
          <a:off x="13887450" y="57214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92202</xdr:rowOff>
    </xdr:to>
    <xdr:cxnSp macro="">
      <xdr:nvCxnSpPr>
        <xdr:cNvPr id="432" name="直線コネクタ 431">
          <a:extLst>
            <a:ext uri="{FF2B5EF4-FFF2-40B4-BE49-F238E27FC236}">
              <a16:creationId xmlns:a16="http://schemas.microsoft.com/office/drawing/2014/main" id="{50E1ECCB-4F94-43A9-BC7B-7B88F061E88F}"/>
            </a:ext>
          </a:extLst>
        </xdr:cNvPr>
        <xdr:cNvCxnSpPr/>
      </xdr:nvCxnSpPr>
      <xdr:spPr>
        <a:xfrm flipV="1">
          <a:off x="13935075" y="5656580"/>
          <a:ext cx="7620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121412</xdr:rowOff>
    </xdr:from>
    <xdr:to>
      <xdr:col>76</xdr:col>
      <xdr:colOff>165100</xdr:colOff>
      <xdr:row>35</xdr:row>
      <xdr:rowOff>51562</xdr:rowOff>
    </xdr:to>
    <xdr:sp macro="" textlink="">
      <xdr:nvSpPr>
        <xdr:cNvPr id="433" name="楕円 432">
          <a:extLst>
            <a:ext uri="{FF2B5EF4-FFF2-40B4-BE49-F238E27FC236}">
              <a16:creationId xmlns:a16="http://schemas.microsoft.com/office/drawing/2014/main" id="{C0EB73D0-B7DD-45D9-88ED-9542E53CC7AE}"/>
            </a:ext>
          </a:extLst>
        </xdr:cNvPr>
        <xdr:cNvSpPr/>
      </xdr:nvSpPr>
      <xdr:spPr>
        <a:xfrm>
          <a:off x="13096875" y="56395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xdr:rowOff>
    </xdr:from>
    <xdr:to>
      <xdr:col>81</xdr:col>
      <xdr:colOff>50800</xdr:colOff>
      <xdr:row>35</xdr:row>
      <xdr:rowOff>92202</xdr:rowOff>
    </xdr:to>
    <xdr:cxnSp macro="">
      <xdr:nvCxnSpPr>
        <xdr:cNvPr id="434" name="直線コネクタ 433">
          <a:extLst>
            <a:ext uri="{FF2B5EF4-FFF2-40B4-BE49-F238E27FC236}">
              <a16:creationId xmlns:a16="http://schemas.microsoft.com/office/drawing/2014/main" id="{8A67E911-17BB-49DD-B348-D045C302AFCB}"/>
            </a:ext>
          </a:extLst>
        </xdr:cNvPr>
        <xdr:cNvCxnSpPr/>
      </xdr:nvCxnSpPr>
      <xdr:spPr>
        <a:xfrm>
          <a:off x="13144500" y="5677662"/>
          <a:ext cx="79057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52832</xdr:rowOff>
    </xdr:from>
    <xdr:to>
      <xdr:col>72</xdr:col>
      <xdr:colOff>38100</xdr:colOff>
      <xdr:row>34</xdr:row>
      <xdr:rowOff>154432</xdr:rowOff>
    </xdr:to>
    <xdr:sp macro="" textlink="">
      <xdr:nvSpPr>
        <xdr:cNvPr id="435" name="楕円 434">
          <a:extLst>
            <a:ext uri="{FF2B5EF4-FFF2-40B4-BE49-F238E27FC236}">
              <a16:creationId xmlns:a16="http://schemas.microsoft.com/office/drawing/2014/main" id="{A584BC6F-227A-4C1B-896E-C6E0ECC2E473}"/>
            </a:ext>
          </a:extLst>
        </xdr:cNvPr>
        <xdr:cNvSpPr/>
      </xdr:nvSpPr>
      <xdr:spPr>
        <a:xfrm>
          <a:off x="12296775" y="55646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103632</xdr:rowOff>
    </xdr:from>
    <xdr:to>
      <xdr:col>76</xdr:col>
      <xdr:colOff>114300</xdr:colOff>
      <xdr:row>35</xdr:row>
      <xdr:rowOff>762</xdr:rowOff>
    </xdr:to>
    <xdr:cxnSp macro="">
      <xdr:nvCxnSpPr>
        <xdr:cNvPr id="436" name="直線コネクタ 435">
          <a:extLst>
            <a:ext uri="{FF2B5EF4-FFF2-40B4-BE49-F238E27FC236}">
              <a16:creationId xmlns:a16="http://schemas.microsoft.com/office/drawing/2014/main" id="{863551C8-E5FE-4FE7-86C8-104E4CD11E92}"/>
            </a:ext>
          </a:extLst>
        </xdr:cNvPr>
        <xdr:cNvCxnSpPr/>
      </xdr:nvCxnSpPr>
      <xdr:spPr>
        <a:xfrm>
          <a:off x="12344400" y="5621782"/>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52832</xdr:rowOff>
    </xdr:from>
    <xdr:to>
      <xdr:col>67</xdr:col>
      <xdr:colOff>101600</xdr:colOff>
      <xdr:row>34</xdr:row>
      <xdr:rowOff>154432</xdr:rowOff>
    </xdr:to>
    <xdr:sp macro="" textlink="">
      <xdr:nvSpPr>
        <xdr:cNvPr id="437" name="楕円 436">
          <a:extLst>
            <a:ext uri="{FF2B5EF4-FFF2-40B4-BE49-F238E27FC236}">
              <a16:creationId xmlns:a16="http://schemas.microsoft.com/office/drawing/2014/main" id="{77910D71-B3E8-4C78-B1C4-7DEACEF19298}"/>
            </a:ext>
          </a:extLst>
        </xdr:cNvPr>
        <xdr:cNvSpPr/>
      </xdr:nvSpPr>
      <xdr:spPr>
        <a:xfrm>
          <a:off x="11487150" y="55646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103632</xdr:rowOff>
    </xdr:from>
    <xdr:to>
      <xdr:col>71</xdr:col>
      <xdr:colOff>177800</xdr:colOff>
      <xdr:row>34</xdr:row>
      <xdr:rowOff>103632</xdr:rowOff>
    </xdr:to>
    <xdr:cxnSp macro="">
      <xdr:nvCxnSpPr>
        <xdr:cNvPr id="438" name="直線コネクタ 437">
          <a:extLst>
            <a:ext uri="{FF2B5EF4-FFF2-40B4-BE49-F238E27FC236}">
              <a16:creationId xmlns:a16="http://schemas.microsoft.com/office/drawing/2014/main" id="{0F848F54-5667-474B-8F36-0BA42A8BD3F1}"/>
            </a:ext>
          </a:extLst>
        </xdr:cNvPr>
        <xdr:cNvCxnSpPr/>
      </xdr:nvCxnSpPr>
      <xdr:spPr>
        <a:xfrm>
          <a:off x="11534775" y="56217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104411</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12AFB336-FEC5-4A7F-A8FC-3DCC218EA3A7}"/>
            </a:ext>
          </a:extLst>
        </xdr:cNvPr>
        <xdr:cNvSpPr txBox="1"/>
      </xdr:nvSpPr>
      <xdr:spPr>
        <a:xfrm>
          <a:off x="13745219" y="6270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B7964A60-97AA-4C6D-9C95-C5974F6919DE}"/>
            </a:ext>
          </a:extLst>
        </xdr:cNvPr>
        <xdr:cNvSpPr txBox="1"/>
      </xdr:nvSpPr>
      <xdr:spPr>
        <a:xfrm>
          <a:off x="12964169" y="618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15257</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D11B67FC-EA32-40C2-A419-6C115B0D4D6B}"/>
            </a:ext>
          </a:extLst>
        </xdr:cNvPr>
        <xdr:cNvSpPr txBox="1"/>
      </xdr:nvSpPr>
      <xdr:spPr>
        <a:xfrm>
          <a:off x="12164069"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70121</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D1C7AF8B-4AA0-4067-BA84-34333A9C836D}"/>
            </a:ext>
          </a:extLst>
        </xdr:cNvPr>
        <xdr:cNvSpPr txBox="1"/>
      </xdr:nvSpPr>
      <xdr:spPr>
        <a:xfrm>
          <a:off x="11354444" y="574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159529</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ABF3B9A8-766B-4A45-AC3B-3E780282CF9E}"/>
            </a:ext>
          </a:extLst>
        </xdr:cNvPr>
        <xdr:cNvSpPr txBox="1"/>
      </xdr:nvSpPr>
      <xdr:spPr>
        <a:xfrm>
          <a:off x="13745219" y="5515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68089</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CC8D92A7-E573-4405-B3EA-A4808E0FE90D}"/>
            </a:ext>
          </a:extLst>
        </xdr:cNvPr>
        <xdr:cNvSpPr txBox="1"/>
      </xdr:nvSpPr>
      <xdr:spPr>
        <a:xfrm>
          <a:off x="12964169" y="541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170959</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8435D2B7-9693-4099-8084-117843D2B2C3}"/>
            </a:ext>
          </a:extLst>
        </xdr:cNvPr>
        <xdr:cNvSpPr txBox="1"/>
      </xdr:nvSpPr>
      <xdr:spPr>
        <a:xfrm>
          <a:off x="12164069" y="535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170959</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324537A8-2A11-4CAB-8A42-7A23B39E09F5}"/>
            </a:ext>
          </a:extLst>
        </xdr:cNvPr>
        <xdr:cNvSpPr txBox="1"/>
      </xdr:nvSpPr>
      <xdr:spPr>
        <a:xfrm>
          <a:off x="11354444" y="535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189CE2C0-61B3-40E4-9FCA-D472D158F60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3377C265-3C58-4903-B9DB-B0BD8ED84EC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52698DE1-698D-4E55-9FA5-F18F05B180D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71F532E-FE03-4FBE-9EE8-236D01ABBF0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63976729-1F0C-4864-BABF-9F7E984DC4A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C3372779-AD9D-4094-ACDD-E74C84C4B4A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173E5E2-963D-42F2-893A-866B08E778C5}"/>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E7BE978E-D53B-4A09-98B5-C550EF09C8D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ACA4EFD6-2426-4BCE-8172-1A37983B466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34B45AE6-967B-4D78-BACE-303C0E296CE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57" name="テキスト ボックス 456">
          <a:extLst>
            <a:ext uri="{FF2B5EF4-FFF2-40B4-BE49-F238E27FC236}">
              <a16:creationId xmlns:a16="http://schemas.microsoft.com/office/drawing/2014/main" id="{E5171F86-D459-43EA-944A-B9422BEAA740}"/>
            </a:ext>
          </a:extLst>
        </xdr:cNvPr>
        <xdr:cNvSpPr txBox="1"/>
      </xdr:nvSpPr>
      <xdr:spPr>
        <a:xfrm>
          <a:off x="160523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E0D2C957-BC25-41FE-8A46-4AD6C536524D}"/>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4281A2FA-504A-4236-9A48-58C83B0CFB74}"/>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A349E70A-97E5-40F1-B88D-92131037880E}"/>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C817836E-CFD2-4771-B83A-E08B4B23DC04}"/>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BBF159F9-8B93-4868-9997-3CA061374A00}"/>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3F9FE6DA-9C7A-4070-9AFC-D7B38ACE5012}"/>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BA4DAB87-9A85-45BA-B10A-4EDD53B6C955}"/>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9C815C67-D30B-46FD-AE4E-CFD770E76C89}"/>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FA953AA6-CEF4-4D48-A72A-0A06C319ACC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5C1B489B-C4ED-4D39-9399-4A3CB47E42A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88F1FA6-7536-479C-940A-5B08E623855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133350</xdr:rowOff>
    </xdr:to>
    <xdr:cxnSp macro="">
      <xdr:nvCxnSpPr>
        <xdr:cNvPr id="469" name="直線コネクタ 468">
          <a:extLst>
            <a:ext uri="{FF2B5EF4-FFF2-40B4-BE49-F238E27FC236}">
              <a16:creationId xmlns:a16="http://schemas.microsoft.com/office/drawing/2014/main" id="{E662FBBD-9107-4533-A5CD-E5D621FFCFC3}"/>
            </a:ext>
          </a:extLst>
        </xdr:cNvPr>
        <xdr:cNvCxnSpPr/>
      </xdr:nvCxnSpPr>
      <xdr:spPr>
        <a:xfrm flipV="1">
          <a:off x="19954239" y="5398135"/>
          <a:ext cx="0"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137177</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C86A0089-F299-4F4C-8091-8DC31B97D9CF}"/>
            </a:ext>
          </a:extLst>
        </xdr:cNvPr>
        <xdr:cNvSpPr txBox="1"/>
      </xdr:nvSpPr>
      <xdr:spPr>
        <a:xfrm>
          <a:off x="199929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133350</xdr:rowOff>
    </xdr:from>
    <xdr:to>
      <xdr:col>116</xdr:col>
      <xdr:colOff>152400</xdr:colOff>
      <xdr:row>41</xdr:row>
      <xdr:rowOff>133350</xdr:rowOff>
    </xdr:to>
    <xdr:cxnSp macro="">
      <xdr:nvCxnSpPr>
        <xdr:cNvPr id="471" name="直線コネクタ 470">
          <a:extLst>
            <a:ext uri="{FF2B5EF4-FFF2-40B4-BE49-F238E27FC236}">
              <a16:creationId xmlns:a16="http://schemas.microsoft.com/office/drawing/2014/main" id="{E82D51EC-742A-4CE6-BA63-F0B3A8887616}"/>
            </a:ext>
          </a:extLst>
        </xdr:cNvPr>
        <xdr:cNvCxnSpPr/>
      </xdr:nvCxnSpPr>
      <xdr:spPr>
        <a:xfrm>
          <a:off x="198786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B4DCD00B-DD40-4548-843B-ABC1B911FEC8}"/>
            </a:ext>
          </a:extLst>
        </xdr:cNvPr>
        <xdr:cNvSpPr txBox="1"/>
      </xdr:nvSpPr>
      <xdr:spPr>
        <a:xfrm>
          <a:off x="19992975"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3" name="直線コネクタ 472">
          <a:extLst>
            <a:ext uri="{FF2B5EF4-FFF2-40B4-BE49-F238E27FC236}">
              <a16:creationId xmlns:a16="http://schemas.microsoft.com/office/drawing/2014/main" id="{0C2C3379-510D-42C2-8408-D020E4CAB6FA}"/>
            </a:ext>
          </a:extLst>
        </xdr:cNvPr>
        <xdr:cNvCxnSpPr/>
      </xdr:nvCxnSpPr>
      <xdr:spPr>
        <a:xfrm>
          <a:off x="19878675" y="5398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59707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C941F5F-C4F1-464F-8D5F-128C7E92DB69}"/>
            </a:ext>
          </a:extLst>
        </xdr:cNvPr>
        <xdr:cNvSpPr txBox="1"/>
      </xdr:nvSpPr>
      <xdr:spPr>
        <a:xfrm>
          <a:off x="19992975" y="5898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475" name="フローチャート: 判断 474">
          <a:extLst>
            <a:ext uri="{FF2B5EF4-FFF2-40B4-BE49-F238E27FC236}">
              <a16:creationId xmlns:a16="http://schemas.microsoft.com/office/drawing/2014/main" id="{5F0AFF4F-8EA5-4DEA-98A8-99B35DD4A874}"/>
            </a:ext>
          </a:extLst>
        </xdr:cNvPr>
        <xdr:cNvSpPr/>
      </xdr:nvSpPr>
      <xdr:spPr>
        <a:xfrm>
          <a:off x="19897725" y="6037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105410</xdr:rowOff>
    </xdr:from>
    <xdr:to>
      <xdr:col>112</xdr:col>
      <xdr:colOff>38100</xdr:colOff>
      <xdr:row>36</xdr:row>
      <xdr:rowOff>35560</xdr:rowOff>
    </xdr:to>
    <xdr:sp macro="" textlink="">
      <xdr:nvSpPr>
        <xdr:cNvPr id="476" name="フローチャート: 判断 475">
          <a:extLst>
            <a:ext uri="{FF2B5EF4-FFF2-40B4-BE49-F238E27FC236}">
              <a16:creationId xmlns:a16="http://schemas.microsoft.com/office/drawing/2014/main" id="{60006A43-E12E-4863-875D-5FFE0A46BDEB}"/>
            </a:ext>
          </a:extLst>
        </xdr:cNvPr>
        <xdr:cNvSpPr/>
      </xdr:nvSpPr>
      <xdr:spPr>
        <a:xfrm>
          <a:off x="19154775" y="57791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105410</xdr:rowOff>
    </xdr:from>
    <xdr:to>
      <xdr:col>107</xdr:col>
      <xdr:colOff>101600</xdr:colOff>
      <xdr:row>36</xdr:row>
      <xdr:rowOff>35560</xdr:rowOff>
    </xdr:to>
    <xdr:sp macro="" textlink="">
      <xdr:nvSpPr>
        <xdr:cNvPr id="477" name="フローチャート: 判断 476">
          <a:extLst>
            <a:ext uri="{FF2B5EF4-FFF2-40B4-BE49-F238E27FC236}">
              <a16:creationId xmlns:a16="http://schemas.microsoft.com/office/drawing/2014/main" id="{50CE8E66-BB3C-4BE9-83E8-AECA4280B555}"/>
            </a:ext>
          </a:extLst>
        </xdr:cNvPr>
        <xdr:cNvSpPr/>
      </xdr:nvSpPr>
      <xdr:spPr>
        <a:xfrm>
          <a:off x="18345150" y="5779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13970</xdr:rowOff>
    </xdr:from>
    <xdr:to>
      <xdr:col>102</xdr:col>
      <xdr:colOff>165100</xdr:colOff>
      <xdr:row>35</xdr:row>
      <xdr:rowOff>115570</xdr:rowOff>
    </xdr:to>
    <xdr:sp macro="" textlink="">
      <xdr:nvSpPr>
        <xdr:cNvPr id="478" name="フローチャート: 判断 477">
          <a:extLst>
            <a:ext uri="{FF2B5EF4-FFF2-40B4-BE49-F238E27FC236}">
              <a16:creationId xmlns:a16="http://schemas.microsoft.com/office/drawing/2014/main" id="{9818DB59-6CB9-4A38-9027-D444EF67167B}"/>
            </a:ext>
          </a:extLst>
        </xdr:cNvPr>
        <xdr:cNvSpPr/>
      </xdr:nvSpPr>
      <xdr:spPr>
        <a:xfrm>
          <a:off x="17554575" y="56876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48260</xdr:rowOff>
    </xdr:from>
    <xdr:to>
      <xdr:col>98</xdr:col>
      <xdr:colOff>38100</xdr:colOff>
      <xdr:row>38</xdr:row>
      <xdr:rowOff>149860</xdr:rowOff>
    </xdr:to>
    <xdr:sp macro="" textlink="">
      <xdr:nvSpPr>
        <xdr:cNvPr id="479" name="フローチャート: 判断 478">
          <a:extLst>
            <a:ext uri="{FF2B5EF4-FFF2-40B4-BE49-F238E27FC236}">
              <a16:creationId xmlns:a16="http://schemas.microsoft.com/office/drawing/2014/main" id="{541E8B34-2010-4BB8-959F-F238C1C4CB14}"/>
            </a:ext>
          </a:extLst>
        </xdr:cNvPr>
        <xdr:cNvSpPr/>
      </xdr:nvSpPr>
      <xdr:spPr>
        <a:xfrm>
          <a:off x="16754475" y="62077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87EFCFF-F110-4C68-99C9-064BC2FB8DB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1BC54A8-4F6D-4D53-BB42-4616B1202C8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90652A8-03FD-46F4-BBF2-D0ED2124081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229DE7E-ABB4-48C7-B390-65AD15BC96B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7E9ACAE-B1DD-4B7C-BFEE-9A77A72F345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82550</xdr:rowOff>
    </xdr:from>
    <xdr:to>
      <xdr:col>116</xdr:col>
      <xdr:colOff>114300</xdr:colOff>
      <xdr:row>42</xdr:row>
      <xdr:rowOff>12700</xdr:rowOff>
    </xdr:to>
    <xdr:sp macro="" textlink="">
      <xdr:nvSpPr>
        <xdr:cNvPr id="485" name="楕円 484">
          <a:extLst>
            <a:ext uri="{FF2B5EF4-FFF2-40B4-BE49-F238E27FC236}">
              <a16:creationId xmlns:a16="http://schemas.microsoft.com/office/drawing/2014/main" id="{DC42E9DF-B88B-4988-90ED-010F7BA38FC0}"/>
            </a:ext>
          </a:extLst>
        </xdr:cNvPr>
        <xdr:cNvSpPr/>
      </xdr:nvSpPr>
      <xdr:spPr>
        <a:xfrm>
          <a:off x="19897725" y="67341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168927</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D7B167B1-E03F-4D7E-A7CB-D72B7BD0924A}"/>
            </a:ext>
          </a:extLst>
        </xdr:cNvPr>
        <xdr:cNvSpPr txBox="1"/>
      </xdr:nvSpPr>
      <xdr:spPr>
        <a:xfrm>
          <a:off x="19992975"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487" name="楕円 486">
          <a:extLst>
            <a:ext uri="{FF2B5EF4-FFF2-40B4-BE49-F238E27FC236}">
              <a16:creationId xmlns:a16="http://schemas.microsoft.com/office/drawing/2014/main" id="{32D85E93-394F-4648-AD72-069E4563DFE0}"/>
            </a:ext>
          </a:extLst>
        </xdr:cNvPr>
        <xdr:cNvSpPr/>
      </xdr:nvSpPr>
      <xdr:spPr>
        <a:xfrm>
          <a:off x="19154775" y="63842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41</xdr:row>
      <xdr:rowOff>133350</xdr:rowOff>
    </xdr:to>
    <xdr:cxnSp macro="">
      <xdr:nvCxnSpPr>
        <xdr:cNvPr id="488" name="直線コネクタ 487">
          <a:extLst>
            <a:ext uri="{FF2B5EF4-FFF2-40B4-BE49-F238E27FC236}">
              <a16:creationId xmlns:a16="http://schemas.microsoft.com/office/drawing/2014/main" id="{5CCB4A31-843B-4672-A3EB-1B7D07C79DEF}"/>
            </a:ext>
          </a:extLst>
        </xdr:cNvPr>
        <xdr:cNvCxnSpPr/>
      </xdr:nvCxnSpPr>
      <xdr:spPr>
        <a:xfrm>
          <a:off x="19202400" y="6431915"/>
          <a:ext cx="752475"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楕円 488">
          <a:extLst>
            <a:ext uri="{FF2B5EF4-FFF2-40B4-BE49-F238E27FC236}">
              <a16:creationId xmlns:a16="http://schemas.microsoft.com/office/drawing/2014/main" id="{416EDE11-9C9D-4964-A61A-0FC25E49AC42}"/>
            </a:ext>
          </a:extLst>
        </xdr:cNvPr>
        <xdr:cNvSpPr/>
      </xdr:nvSpPr>
      <xdr:spPr>
        <a:xfrm>
          <a:off x="18345150" y="63842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110490</xdr:rowOff>
    </xdr:to>
    <xdr:cxnSp macro="">
      <xdr:nvCxnSpPr>
        <xdr:cNvPr id="490" name="直線コネクタ 489">
          <a:extLst>
            <a:ext uri="{FF2B5EF4-FFF2-40B4-BE49-F238E27FC236}">
              <a16:creationId xmlns:a16="http://schemas.microsoft.com/office/drawing/2014/main" id="{41A6CCB3-336C-46F0-AB83-604C596A7127}"/>
            </a:ext>
          </a:extLst>
        </xdr:cNvPr>
        <xdr:cNvCxnSpPr/>
      </xdr:nvCxnSpPr>
      <xdr:spPr>
        <a:xfrm>
          <a:off x="18392775" y="64319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1" name="楕円 490">
          <a:extLst>
            <a:ext uri="{FF2B5EF4-FFF2-40B4-BE49-F238E27FC236}">
              <a16:creationId xmlns:a16="http://schemas.microsoft.com/office/drawing/2014/main" id="{12324785-4C0C-45CD-825C-849BB3A74757}"/>
            </a:ext>
          </a:extLst>
        </xdr:cNvPr>
        <xdr:cNvSpPr/>
      </xdr:nvSpPr>
      <xdr:spPr>
        <a:xfrm>
          <a:off x="17554575" y="63842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110490</xdr:rowOff>
    </xdr:to>
    <xdr:cxnSp macro="">
      <xdr:nvCxnSpPr>
        <xdr:cNvPr id="492" name="直線コネクタ 491">
          <a:extLst>
            <a:ext uri="{FF2B5EF4-FFF2-40B4-BE49-F238E27FC236}">
              <a16:creationId xmlns:a16="http://schemas.microsoft.com/office/drawing/2014/main" id="{76D5D1E8-F34D-4B77-955B-D99C3F5C6BB1}"/>
            </a:ext>
          </a:extLst>
        </xdr:cNvPr>
        <xdr:cNvCxnSpPr/>
      </xdr:nvCxnSpPr>
      <xdr:spPr>
        <a:xfrm>
          <a:off x="17602200" y="64319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32</xdr:row>
      <xdr:rowOff>162560</xdr:rowOff>
    </xdr:from>
    <xdr:to>
      <xdr:col>98</xdr:col>
      <xdr:colOff>38100</xdr:colOff>
      <xdr:row>33</xdr:row>
      <xdr:rowOff>92710</xdr:rowOff>
    </xdr:to>
    <xdr:sp macro="" textlink="">
      <xdr:nvSpPr>
        <xdr:cNvPr id="493" name="楕円 492">
          <a:extLst>
            <a:ext uri="{FF2B5EF4-FFF2-40B4-BE49-F238E27FC236}">
              <a16:creationId xmlns:a16="http://schemas.microsoft.com/office/drawing/2014/main" id="{E292A07A-F6A1-494A-A37F-B6C9C49CBB8C}"/>
            </a:ext>
          </a:extLst>
        </xdr:cNvPr>
        <xdr:cNvSpPr/>
      </xdr:nvSpPr>
      <xdr:spPr>
        <a:xfrm>
          <a:off x="16754475" y="5350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41910</xdr:rowOff>
    </xdr:from>
    <xdr:to>
      <xdr:col>102</xdr:col>
      <xdr:colOff>114300</xdr:colOff>
      <xdr:row>39</xdr:row>
      <xdr:rowOff>110490</xdr:rowOff>
    </xdr:to>
    <xdr:cxnSp macro="">
      <xdr:nvCxnSpPr>
        <xdr:cNvPr id="494" name="直線コネクタ 493">
          <a:extLst>
            <a:ext uri="{FF2B5EF4-FFF2-40B4-BE49-F238E27FC236}">
              <a16:creationId xmlns:a16="http://schemas.microsoft.com/office/drawing/2014/main" id="{C66A58AF-F2BA-4C11-85C1-3816C672CFD4}"/>
            </a:ext>
          </a:extLst>
        </xdr:cNvPr>
        <xdr:cNvCxnSpPr/>
      </xdr:nvCxnSpPr>
      <xdr:spPr>
        <a:xfrm>
          <a:off x="16802100" y="5398135"/>
          <a:ext cx="800100" cy="10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52087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3FD9EA8B-0319-4313-B21B-832D2E5808C5}"/>
            </a:ext>
          </a:extLst>
        </xdr:cNvPr>
        <xdr:cNvSpPr txBox="1"/>
      </xdr:nvSpPr>
      <xdr:spPr>
        <a:xfrm>
          <a:off x="18983402"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52087</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E7FFE6BA-0F40-4FFF-ACEB-B217CC8C16B1}"/>
            </a:ext>
          </a:extLst>
        </xdr:cNvPr>
        <xdr:cNvSpPr txBox="1"/>
      </xdr:nvSpPr>
      <xdr:spPr>
        <a:xfrm>
          <a:off x="18183302"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132097</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1A8D688B-40B4-4637-8835-90FE0113323F}"/>
            </a:ext>
          </a:extLst>
        </xdr:cNvPr>
        <xdr:cNvSpPr txBox="1"/>
      </xdr:nvSpPr>
      <xdr:spPr>
        <a:xfrm>
          <a:off x="17383202"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140987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D481E4BA-3D7B-4815-9354-12E6998871A7}"/>
            </a:ext>
          </a:extLst>
        </xdr:cNvPr>
        <xdr:cNvSpPr txBox="1"/>
      </xdr:nvSpPr>
      <xdr:spPr>
        <a:xfrm>
          <a:off x="16592627"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5B42E7E4-06F0-4F7E-88AF-BB66C1EE93C8}"/>
            </a:ext>
          </a:extLst>
        </xdr:cNvPr>
        <xdr:cNvSpPr txBox="1"/>
      </xdr:nvSpPr>
      <xdr:spPr>
        <a:xfrm>
          <a:off x="18983402"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C8DA9041-27B6-4914-A3D9-9FF833E9CD33}"/>
            </a:ext>
          </a:extLst>
        </xdr:cNvPr>
        <xdr:cNvSpPr txBox="1"/>
      </xdr:nvSpPr>
      <xdr:spPr>
        <a:xfrm>
          <a:off x="18183302"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FAC4DDFC-0A8A-4C7E-B537-475AAB15A104}"/>
            </a:ext>
          </a:extLst>
        </xdr:cNvPr>
        <xdr:cNvSpPr txBox="1"/>
      </xdr:nvSpPr>
      <xdr:spPr>
        <a:xfrm>
          <a:off x="17383202"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109237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235DF08A-4769-4201-9B74-DE859FCF9BFF}"/>
            </a:ext>
          </a:extLst>
        </xdr:cNvPr>
        <xdr:cNvSpPr txBox="1"/>
      </xdr:nvSpPr>
      <xdr:spPr>
        <a:xfrm>
          <a:off x="16592627" y="51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E5E87FD8-204E-484C-9DF7-348BC7ACDCA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A43CBB96-ADD4-45CF-BBF1-A12107E10E6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D7B248EE-47D4-443A-B064-62E9CBBD8E6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FF0F0EBE-D2A9-40B7-B5A7-FB8FBAA31C2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1E7C051F-3EE4-41F6-AFB1-AE43AB0BFE8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377EA7D3-7B85-4684-A31B-12A24D4728E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23765D96-CD27-4B29-82D5-3BD30404EF2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5E007CA0-2185-470F-B2AC-984A6E2EBD9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CF699B2F-384A-41BD-A691-B6B8DE1FA63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3352394-5DBE-4E6A-A096-3AC378AA6B6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3" name="テキスト ボックス 512">
          <a:extLst>
            <a:ext uri="{FF2B5EF4-FFF2-40B4-BE49-F238E27FC236}">
              <a16:creationId xmlns:a16="http://schemas.microsoft.com/office/drawing/2014/main" id="{76D4E199-FC98-490C-AB67-7B23F6B18320}"/>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9BB32FAE-11AC-4144-985B-15CA6C01BB4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B9954990-13F8-4383-8338-366B65B96CA0}"/>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7D700619-80F3-4918-8BE4-1D7FC9779D81}"/>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1105B930-DB5B-422E-9636-CAA7B66FECA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581824B2-D044-4E0D-A7B1-6B23B690238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8FEF6B87-9D57-4E78-BCDD-72B590C9BC0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8040FCB-F481-4A08-8C8F-3DF40BE6A1A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699AB1F1-1D0E-4DC4-9833-04D870DF71C0}"/>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767A8B6F-CB24-4222-BBBA-973BFA2261A3}"/>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EDCBA622-7F9E-443A-8D9D-DC6723C88891}"/>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D6B8B1B-44A2-429E-BC5A-67B6D44A1D0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BDF27ED5-94CA-4EC4-B0F0-6CD57FE6DC3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3EA8EC2D-08C1-40D4-B108-D879B5975E7F}"/>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95250</xdr:rowOff>
    </xdr:from>
    <xdr:to>
      <xdr:col>85</xdr:col>
      <xdr:colOff>126364</xdr:colOff>
      <xdr:row>63</xdr:row>
      <xdr:rowOff>38100</xdr:rowOff>
    </xdr:to>
    <xdr:cxnSp macro="">
      <xdr:nvCxnSpPr>
        <xdr:cNvPr id="527" name="直線コネクタ 526">
          <a:extLst>
            <a:ext uri="{FF2B5EF4-FFF2-40B4-BE49-F238E27FC236}">
              <a16:creationId xmlns:a16="http://schemas.microsoft.com/office/drawing/2014/main" id="{C99C2E46-1551-42D3-B0AF-B23525F7EAA1}"/>
            </a:ext>
          </a:extLst>
        </xdr:cNvPr>
        <xdr:cNvCxnSpPr/>
      </xdr:nvCxnSpPr>
      <xdr:spPr>
        <a:xfrm flipV="1">
          <a:off x="14696439" y="9496425"/>
          <a:ext cx="0" cy="7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41927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6541C3C6-8AFB-4FCE-B3F7-C9B92515FE4A}"/>
            </a:ext>
          </a:extLst>
        </xdr:cNvPr>
        <xdr:cNvSpPr txBox="1"/>
      </xdr:nvSpPr>
      <xdr:spPr>
        <a:xfrm>
          <a:off x="14735175" y="1025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38100</xdr:rowOff>
    </xdr:from>
    <xdr:to>
      <xdr:col>86</xdr:col>
      <xdr:colOff>25400</xdr:colOff>
      <xdr:row>63</xdr:row>
      <xdr:rowOff>38100</xdr:rowOff>
    </xdr:to>
    <xdr:cxnSp macro="">
      <xdr:nvCxnSpPr>
        <xdr:cNvPr id="529" name="直線コネクタ 528">
          <a:extLst>
            <a:ext uri="{FF2B5EF4-FFF2-40B4-BE49-F238E27FC236}">
              <a16:creationId xmlns:a16="http://schemas.microsoft.com/office/drawing/2014/main" id="{9E9D0D26-B063-4B7B-9125-377B0A27850D}"/>
            </a:ext>
          </a:extLst>
        </xdr:cNvPr>
        <xdr:cNvCxnSpPr/>
      </xdr:nvCxnSpPr>
      <xdr:spPr>
        <a:xfrm>
          <a:off x="14611350" y="10248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41927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C9107530-52F7-406C-94A7-EF7049C6E5B7}"/>
            </a:ext>
          </a:extLst>
        </xdr:cNvPr>
        <xdr:cNvSpPr txBox="1"/>
      </xdr:nvSpPr>
      <xdr:spPr>
        <a:xfrm>
          <a:off x="14735175" y="928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95250</xdr:rowOff>
    </xdr:from>
    <xdr:to>
      <xdr:col>86</xdr:col>
      <xdr:colOff>25400</xdr:colOff>
      <xdr:row>58</xdr:row>
      <xdr:rowOff>95250</xdr:rowOff>
    </xdr:to>
    <xdr:cxnSp macro="">
      <xdr:nvCxnSpPr>
        <xdr:cNvPr id="531" name="直線コネクタ 530">
          <a:extLst>
            <a:ext uri="{FF2B5EF4-FFF2-40B4-BE49-F238E27FC236}">
              <a16:creationId xmlns:a16="http://schemas.microsoft.com/office/drawing/2014/main" id="{5A2545DB-A5A6-4239-89B2-D18DF8B0A666}"/>
            </a:ext>
          </a:extLst>
        </xdr:cNvPr>
        <xdr:cNvCxnSpPr/>
      </xdr:nvCxnSpPr>
      <xdr:spPr>
        <a:xfrm>
          <a:off x="14611350" y="9496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10177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3A3CCCFD-8223-4CFE-AFE6-571ACB738944}"/>
            </a:ext>
          </a:extLst>
        </xdr:cNvPr>
        <xdr:cNvSpPr txBox="1"/>
      </xdr:nvSpPr>
      <xdr:spPr>
        <a:xfrm>
          <a:off x="14735175" y="9732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533" name="フローチャート: 判断 532">
          <a:extLst>
            <a:ext uri="{FF2B5EF4-FFF2-40B4-BE49-F238E27FC236}">
              <a16:creationId xmlns:a16="http://schemas.microsoft.com/office/drawing/2014/main" id="{8E2CA829-08A4-4BE7-929D-92CACEFDFC02}"/>
            </a:ext>
          </a:extLst>
        </xdr:cNvPr>
        <xdr:cNvSpPr/>
      </xdr:nvSpPr>
      <xdr:spPr>
        <a:xfrm>
          <a:off x="14649450" y="9886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25400</xdr:rowOff>
    </xdr:from>
    <xdr:to>
      <xdr:col>81</xdr:col>
      <xdr:colOff>101600</xdr:colOff>
      <xdr:row>59</xdr:row>
      <xdr:rowOff>127000</xdr:rowOff>
    </xdr:to>
    <xdr:sp macro="" textlink="">
      <xdr:nvSpPr>
        <xdr:cNvPr id="534" name="フローチャート: 判断 533">
          <a:extLst>
            <a:ext uri="{FF2B5EF4-FFF2-40B4-BE49-F238E27FC236}">
              <a16:creationId xmlns:a16="http://schemas.microsoft.com/office/drawing/2014/main" id="{074DE876-BDFB-43F0-9944-C1C007E94D91}"/>
            </a:ext>
          </a:extLst>
        </xdr:cNvPr>
        <xdr:cNvSpPr/>
      </xdr:nvSpPr>
      <xdr:spPr>
        <a:xfrm>
          <a:off x="13887450" y="9591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xdr:rowOff>
    </xdr:from>
    <xdr:to>
      <xdr:col>76</xdr:col>
      <xdr:colOff>165100</xdr:colOff>
      <xdr:row>57</xdr:row>
      <xdr:rowOff>107950</xdr:rowOff>
    </xdr:to>
    <xdr:sp macro="" textlink="">
      <xdr:nvSpPr>
        <xdr:cNvPr id="535" name="フローチャート: 判断 534">
          <a:extLst>
            <a:ext uri="{FF2B5EF4-FFF2-40B4-BE49-F238E27FC236}">
              <a16:creationId xmlns:a16="http://schemas.microsoft.com/office/drawing/2014/main" id="{10C2A195-88F1-4D73-BCD2-CED1163A5BED}"/>
            </a:ext>
          </a:extLst>
        </xdr:cNvPr>
        <xdr:cNvSpPr/>
      </xdr:nvSpPr>
      <xdr:spPr>
        <a:xfrm>
          <a:off x="13096875" y="9248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36" name="フローチャート: 判断 535">
          <a:extLst>
            <a:ext uri="{FF2B5EF4-FFF2-40B4-BE49-F238E27FC236}">
              <a16:creationId xmlns:a16="http://schemas.microsoft.com/office/drawing/2014/main" id="{CC124990-E657-4E8E-96AC-C3A6CCE0F960}"/>
            </a:ext>
          </a:extLst>
        </xdr:cNvPr>
        <xdr:cNvSpPr/>
      </xdr:nvSpPr>
      <xdr:spPr>
        <a:xfrm>
          <a:off x="12296775" y="9286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82550</xdr:rowOff>
    </xdr:from>
    <xdr:to>
      <xdr:col>67</xdr:col>
      <xdr:colOff>101600</xdr:colOff>
      <xdr:row>57</xdr:row>
      <xdr:rowOff>12700</xdr:rowOff>
    </xdr:to>
    <xdr:sp macro="" textlink="">
      <xdr:nvSpPr>
        <xdr:cNvPr id="537" name="フローチャート: 判断 536">
          <a:extLst>
            <a:ext uri="{FF2B5EF4-FFF2-40B4-BE49-F238E27FC236}">
              <a16:creationId xmlns:a16="http://schemas.microsoft.com/office/drawing/2014/main" id="{861B92A4-8183-4869-A119-238C995060F0}"/>
            </a:ext>
          </a:extLst>
        </xdr:cNvPr>
        <xdr:cNvSpPr/>
      </xdr:nvSpPr>
      <xdr:spPr>
        <a:xfrm>
          <a:off x="11487150" y="91630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8F2C402-9D7B-443D-BC4C-791C3D28D7E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9ED7E72-FA8F-4423-BBD1-B423B6EECD6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CA00EEF-D623-420C-A6D2-6DF512430D5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D20444A-5537-475E-88E6-E468698CFE6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B6D9C1D-4500-4C01-A2A3-46AAB92F9C2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101600</xdr:rowOff>
    </xdr:from>
    <xdr:to>
      <xdr:col>85</xdr:col>
      <xdr:colOff>177800</xdr:colOff>
      <xdr:row>62</xdr:row>
      <xdr:rowOff>31750</xdr:rowOff>
    </xdr:to>
    <xdr:sp macro="" textlink="">
      <xdr:nvSpPr>
        <xdr:cNvPr id="543" name="楕円 542">
          <a:extLst>
            <a:ext uri="{FF2B5EF4-FFF2-40B4-BE49-F238E27FC236}">
              <a16:creationId xmlns:a16="http://schemas.microsoft.com/office/drawing/2014/main" id="{92847591-C56C-4BA3-825A-83E3A4E83E73}"/>
            </a:ext>
          </a:extLst>
        </xdr:cNvPr>
        <xdr:cNvSpPr/>
      </xdr:nvSpPr>
      <xdr:spPr>
        <a:xfrm>
          <a:off x="14649450" y="99917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80027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952C688A-B090-41B6-A967-75CAD8F4EB9F}"/>
            </a:ext>
          </a:extLst>
        </xdr:cNvPr>
        <xdr:cNvSpPr txBox="1"/>
      </xdr:nvSpPr>
      <xdr:spPr>
        <a:xfrm>
          <a:off x="14735175" y="997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45" name="楕円 544">
          <a:extLst>
            <a:ext uri="{FF2B5EF4-FFF2-40B4-BE49-F238E27FC236}">
              <a16:creationId xmlns:a16="http://schemas.microsoft.com/office/drawing/2014/main" id="{235FC442-C283-4E14-926A-FBFCB62DB022}"/>
            </a:ext>
          </a:extLst>
        </xdr:cNvPr>
        <xdr:cNvSpPr/>
      </xdr:nvSpPr>
      <xdr:spPr>
        <a:xfrm>
          <a:off x="13887450" y="957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61</xdr:row>
      <xdr:rowOff>152400</xdr:rowOff>
    </xdr:to>
    <xdr:cxnSp macro="">
      <xdr:nvCxnSpPr>
        <xdr:cNvPr id="546" name="直線コネクタ 545">
          <a:extLst>
            <a:ext uri="{FF2B5EF4-FFF2-40B4-BE49-F238E27FC236}">
              <a16:creationId xmlns:a16="http://schemas.microsoft.com/office/drawing/2014/main" id="{F05EE656-F2E0-46FC-AD0C-75E906D4B487}"/>
            </a:ext>
          </a:extLst>
        </xdr:cNvPr>
        <xdr:cNvCxnSpPr/>
      </xdr:nvCxnSpPr>
      <xdr:spPr>
        <a:xfrm>
          <a:off x="13935075" y="9620250"/>
          <a:ext cx="762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82550</xdr:rowOff>
    </xdr:from>
    <xdr:to>
      <xdr:col>76</xdr:col>
      <xdr:colOff>165100</xdr:colOff>
      <xdr:row>57</xdr:row>
      <xdr:rowOff>12700</xdr:rowOff>
    </xdr:to>
    <xdr:sp macro="" textlink="">
      <xdr:nvSpPr>
        <xdr:cNvPr id="547" name="楕円 546">
          <a:extLst>
            <a:ext uri="{FF2B5EF4-FFF2-40B4-BE49-F238E27FC236}">
              <a16:creationId xmlns:a16="http://schemas.microsoft.com/office/drawing/2014/main" id="{C3A3CA98-D69B-45B5-B9CD-67BF19C448F2}"/>
            </a:ext>
          </a:extLst>
        </xdr:cNvPr>
        <xdr:cNvSpPr/>
      </xdr:nvSpPr>
      <xdr:spPr>
        <a:xfrm>
          <a:off x="13096875" y="9163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133350</xdr:rowOff>
    </xdr:from>
    <xdr:to>
      <xdr:col>81</xdr:col>
      <xdr:colOff>50800</xdr:colOff>
      <xdr:row>59</xdr:row>
      <xdr:rowOff>57150</xdr:rowOff>
    </xdr:to>
    <xdr:cxnSp macro="">
      <xdr:nvCxnSpPr>
        <xdr:cNvPr id="548" name="直線コネクタ 547">
          <a:extLst>
            <a:ext uri="{FF2B5EF4-FFF2-40B4-BE49-F238E27FC236}">
              <a16:creationId xmlns:a16="http://schemas.microsoft.com/office/drawing/2014/main" id="{01CACD28-FB27-4B1C-A0F7-0AD1C528B0AD}"/>
            </a:ext>
          </a:extLst>
        </xdr:cNvPr>
        <xdr:cNvCxnSpPr/>
      </xdr:nvCxnSpPr>
      <xdr:spPr>
        <a:xfrm>
          <a:off x="13144500" y="9210675"/>
          <a:ext cx="790575"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549" name="楕円 548">
          <a:extLst>
            <a:ext uri="{FF2B5EF4-FFF2-40B4-BE49-F238E27FC236}">
              <a16:creationId xmlns:a16="http://schemas.microsoft.com/office/drawing/2014/main" id="{FB7E7FBC-D979-4642-A790-CF8F298F422A}"/>
            </a:ext>
          </a:extLst>
        </xdr:cNvPr>
        <xdr:cNvSpPr/>
      </xdr:nvSpPr>
      <xdr:spPr>
        <a:xfrm>
          <a:off x="12296775" y="9505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133350</xdr:rowOff>
    </xdr:from>
    <xdr:to>
      <xdr:col>76</xdr:col>
      <xdr:colOff>114300</xdr:colOff>
      <xdr:row>58</xdr:row>
      <xdr:rowOff>152400</xdr:rowOff>
    </xdr:to>
    <xdr:cxnSp macro="">
      <xdr:nvCxnSpPr>
        <xdr:cNvPr id="550" name="直線コネクタ 549">
          <a:extLst>
            <a:ext uri="{FF2B5EF4-FFF2-40B4-BE49-F238E27FC236}">
              <a16:creationId xmlns:a16="http://schemas.microsoft.com/office/drawing/2014/main" id="{41EAB93C-B568-437A-90F4-943AD7FE3118}"/>
            </a:ext>
          </a:extLst>
        </xdr:cNvPr>
        <xdr:cNvCxnSpPr/>
      </xdr:nvCxnSpPr>
      <xdr:spPr>
        <a:xfrm flipV="1">
          <a:off x="12344400" y="9210675"/>
          <a:ext cx="8001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25400</xdr:rowOff>
    </xdr:from>
    <xdr:to>
      <xdr:col>67</xdr:col>
      <xdr:colOff>101600</xdr:colOff>
      <xdr:row>57</xdr:row>
      <xdr:rowOff>127000</xdr:rowOff>
    </xdr:to>
    <xdr:sp macro="" textlink="">
      <xdr:nvSpPr>
        <xdr:cNvPr id="551" name="楕円 550">
          <a:extLst>
            <a:ext uri="{FF2B5EF4-FFF2-40B4-BE49-F238E27FC236}">
              <a16:creationId xmlns:a16="http://schemas.microsoft.com/office/drawing/2014/main" id="{0431C5BE-54BF-40ED-B7AE-41BD0360A78A}"/>
            </a:ext>
          </a:extLst>
        </xdr:cNvPr>
        <xdr:cNvSpPr/>
      </xdr:nvSpPr>
      <xdr:spPr>
        <a:xfrm>
          <a:off x="11487150" y="9267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76200</xdr:rowOff>
    </xdr:from>
    <xdr:to>
      <xdr:col>71</xdr:col>
      <xdr:colOff>177800</xdr:colOff>
      <xdr:row>58</xdr:row>
      <xdr:rowOff>152400</xdr:rowOff>
    </xdr:to>
    <xdr:cxnSp macro="">
      <xdr:nvCxnSpPr>
        <xdr:cNvPr id="552" name="直線コネクタ 551">
          <a:extLst>
            <a:ext uri="{FF2B5EF4-FFF2-40B4-BE49-F238E27FC236}">
              <a16:creationId xmlns:a16="http://schemas.microsoft.com/office/drawing/2014/main" id="{50130286-B3A7-497E-8576-CCC6CAB797A9}"/>
            </a:ext>
          </a:extLst>
        </xdr:cNvPr>
        <xdr:cNvCxnSpPr/>
      </xdr:nvCxnSpPr>
      <xdr:spPr>
        <a:xfrm>
          <a:off x="11534775" y="9315450"/>
          <a:ext cx="809625"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118127</xdr:rowOff>
    </xdr:from>
    <xdr:ext cx="405111" cy="259045"/>
    <xdr:sp macro="" textlink="">
      <xdr:nvSpPr>
        <xdr:cNvPr id="553" name="n_1aveValue【学校施設】&#10;有形固定資産減価償却率">
          <a:extLst>
            <a:ext uri="{FF2B5EF4-FFF2-40B4-BE49-F238E27FC236}">
              <a16:creationId xmlns:a16="http://schemas.microsoft.com/office/drawing/2014/main" id="{62A8145A-03FC-4C65-A47E-467A0A521A87}"/>
            </a:ext>
          </a:extLst>
        </xdr:cNvPr>
        <xdr:cNvSpPr txBox="1"/>
      </xdr:nvSpPr>
      <xdr:spPr>
        <a:xfrm>
          <a:off x="13745219" y="968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99077</xdr:rowOff>
    </xdr:from>
    <xdr:ext cx="405111" cy="259045"/>
    <xdr:sp macro="" textlink="">
      <xdr:nvSpPr>
        <xdr:cNvPr id="554" name="n_2aveValue【学校施設】&#10;有形固定資産減価償却率">
          <a:extLst>
            <a:ext uri="{FF2B5EF4-FFF2-40B4-BE49-F238E27FC236}">
              <a16:creationId xmlns:a16="http://schemas.microsoft.com/office/drawing/2014/main" id="{28B25402-7BB8-4E83-9571-6F3ACC2E257C}"/>
            </a:ext>
          </a:extLst>
        </xdr:cNvPr>
        <xdr:cNvSpPr txBox="1"/>
      </xdr:nvSpPr>
      <xdr:spPr>
        <a:xfrm>
          <a:off x="12964169" y="934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555" name="n_3aveValue【学校施設】&#10;有形固定資産減価償却率">
          <a:extLst>
            <a:ext uri="{FF2B5EF4-FFF2-40B4-BE49-F238E27FC236}">
              <a16:creationId xmlns:a16="http://schemas.microsoft.com/office/drawing/2014/main" id="{4A7DD148-FC59-453A-B8F8-1E5A8643AC66}"/>
            </a:ext>
          </a:extLst>
        </xdr:cNvPr>
        <xdr:cNvSpPr txBox="1"/>
      </xdr:nvSpPr>
      <xdr:spPr>
        <a:xfrm>
          <a:off x="12164069" y="907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29227</xdr:rowOff>
    </xdr:from>
    <xdr:ext cx="405111" cy="259045"/>
    <xdr:sp macro="" textlink="">
      <xdr:nvSpPr>
        <xdr:cNvPr id="556" name="n_4aveValue【学校施設】&#10;有形固定資産減価償却率">
          <a:extLst>
            <a:ext uri="{FF2B5EF4-FFF2-40B4-BE49-F238E27FC236}">
              <a16:creationId xmlns:a16="http://schemas.microsoft.com/office/drawing/2014/main" id="{678DB0E4-27EB-47DE-BB65-94ED57A8252C}"/>
            </a:ext>
          </a:extLst>
        </xdr:cNvPr>
        <xdr:cNvSpPr txBox="1"/>
      </xdr:nvSpPr>
      <xdr:spPr>
        <a:xfrm>
          <a:off x="11354444" y="894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57" name="n_1mainValue【学校施設】&#10;有形固定資産減価償却率">
          <a:extLst>
            <a:ext uri="{FF2B5EF4-FFF2-40B4-BE49-F238E27FC236}">
              <a16:creationId xmlns:a16="http://schemas.microsoft.com/office/drawing/2014/main" id="{E38253E9-8743-42EB-B29C-50F2FCF94E1D}"/>
            </a:ext>
          </a:extLst>
        </xdr:cNvPr>
        <xdr:cNvSpPr txBox="1"/>
      </xdr:nvSpPr>
      <xdr:spPr>
        <a:xfrm>
          <a:off x="13745219" y="936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29227</xdr:rowOff>
    </xdr:from>
    <xdr:ext cx="405111" cy="259045"/>
    <xdr:sp macro="" textlink="">
      <xdr:nvSpPr>
        <xdr:cNvPr id="558" name="n_2mainValue【学校施設】&#10;有形固定資産減価償却率">
          <a:extLst>
            <a:ext uri="{FF2B5EF4-FFF2-40B4-BE49-F238E27FC236}">
              <a16:creationId xmlns:a16="http://schemas.microsoft.com/office/drawing/2014/main" id="{6E89FCF0-B00B-4444-A381-1DF9DAC18FA6}"/>
            </a:ext>
          </a:extLst>
        </xdr:cNvPr>
        <xdr:cNvSpPr txBox="1"/>
      </xdr:nvSpPr>
      <xdr:spPr>
        <a:xfrm>
          <a:off x="12964169" y="894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22877</xdr:rowOff>
    </xdr:from>
    <xdr:ext cx="405111" cy="259045"/>
    <xdr:sp macro="" textlink="">
      <xdr:nvSpPr>
        <xdr:cNvPr id="559" name="n_3mainValue【学校施設】&#10;有形固定資産減価償却率">
          <a:extLst>
            <a:ext uri="{FF2B5EF4-FFF2-40B4-BE49-F238E27FC236}">
              <a16:creationId xmlns:a16="http://schemas.microsoft.com/office/drawing/2014/main" id="{E72B18A1-4148-4D90-B491-EFE5557E5523}"/>
            </a:ext>
          </a:extLst>
        </xdr:cNvPr>
        <xdr:cNvSpPr txBox="1"/>
      </xdr:nvSpPr>
      <xdr:spPr>
        <a:xfrm>
          <a:off x="12164069"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560" name="n_4mainValue【学校施設】&#10;有形固定資産減価償却率">
          <a:extLst>
            <a:ext uri="{FF2B5EF4-FFF2-40B4-BE49-F238E27FC236}">
              <a16:creationId xmlns:a16="http://schemas.microsoft.com/office/drawing/2014/main" id="{353FDD01-E147-4C39-8E6C-6E833C742F28}"/>
            </a:ext>
          </a:extLst>
        </xdr:cNvPr>
        <xdr:cNvSpPr txBox="1"/>
      </xdr:nvSpPr>
      <xdr:spPr>
        <a:xfrm>
          <a:off x="11354444" y="936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4D2ED05D-DD2F-4DA8-B809-F3E974925FA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2EE4A43F-328C-41BE-B3BB-F44CE9AADC4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C75B2F07-C7D5-430F-85E5-EC3AA094F67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B53D208-0230-4D53-B092-4C16600C5D9C}"/>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5313E55A-A475-4FFB-A430-A7FF4896C2C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A0298E6C-4517-4E9F-8A70-2EE21D20ED2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808E04B8-D982-4511-8185-FC86C98AD59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61670E4-560B-41F0-9042-905B2A6E980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61AF852-49B7-4781-A871-7FDAE32E65E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4EADD3C9-0AB1-463C-9368-149B0653284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62DD809D-51B7-45A0-A245-A812E8E11D8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3941B18F-370E-4F64-937F-BE98C20D138F}"/>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F0D3D270-5040-419D-BAC9-EDA86F0743C8}"/>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1FE9A931-4D2D-468A-A52D-BDB1516CFB72}"/>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3223B64A-247E-44FA-A48B-E17E3683BD22}"/>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FA07749E-1DCC-41A9-B923-8DE6B2B82E6C}"/>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8F6C0FE-39DB-4102-B5E4-3DFA9C3E8555}"/>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15BAA135-8F08-4624-B129-F58E4BCB4DC1}"/>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0154F2AB-352E-410A-8687-96787F01E5CA}"/>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AE2BCA10-441F-4BCA-A6C1-8C2C197DDDB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E114ED75-A756-40AB-9470-19C2A0A2D87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A9C88DCF-A46B-4E74-A29F-5E4EC40ACD7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157734</xdr:rowOff>
    </xdr:from>
    <xdr:to>
      <xdr:col>116</xdr:col>
      <xdr:colOff>62864</xdr:colOff>
      <xdr:row>58</xdr:row>
      <xdr:rowOff>155448</xdr:rowOff>
    </xdr:to>
    <xdr:cxnSp macro="">
      <xdr:nvCxnSpPr>
        <xdr:cNvPr id="583" name="直線コネクタ 582">
          <a:extLst>
            <a:ext uri="{FF2B5EF4-FFF2-40B4-BE49-F238E27FC236}">
              <a16:creationId xmlns:a16="http://schemas.microsoft.com/office/drawing/2014/main" id="{1DF24540-9E2A-44EC-A744-A093DE88497D}"/>
            </a:ext>
          </a:extLst>
        </xdr:cNvPr>
        <xdr:cNvCxnSpPr/>
      </xdr:nvCxnSpPr>
      <xdr:spPr>
        <a:xfrm flipV="1">
          <a:off x="19954239" y="9238234"/>
          <a:ext cx="0" cy="31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159275</xdr:rowOff>
    </xdr:from>
    <xdr:ext cx="469744" cy="259045"/>
    <xdr:sp macro="" textlink="">
      <xdr:nvSpPr>
        <xdr:cNvPr id="584" name="【学校施設】&#10;一人当たり面積最小値テキスト">
          <a:extLst>
            <a:ext uri="{FF2B5EF4-FFF2-40B4-BE49-F238E27FC236}">
              <a16:creationId xmlns:a16="http://schemas.microsoft.com/office/drawing/2014/main" id="{5B83CFAF-4018-4CC6-A4F8-5CB7453CF9EC}"/>
            </a:ext>
          </a:extLst>
        </xdr:cNvPr>
        <xdr:cNvSpPr txBox="1"/>
      </xdr:nvSpPr>
      <xdr:spPr>
        <a:xfrm>
          <a:off x="19992975"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155448</xdr:rowOff>
    </xdr:from>
    <xdr:to>
      <xdr:col>116</xdr:col>
      <xdr:colOff>152400</xdr:colOff>
      <xdr:row>58</xdr:row>
      <xdr:rowOff>155448</xdr:rowOff>
    </xdr:to>
    <xdr:cxnSp macro="">
      <xdr:nvCxnSpPr>
        <xdr:cNvPr id="585" name="直線コネクタ 584">
          <a:extLst>
            <a:ext uri="{FF2B5EF4-FFF2-40B4-BE49-F238E27FC236}">
              <a16:creationId xmlns:a16="http://schemas.microsoft.com/office/drawing/2014/main" id="{F0A3D32E-ADD8-4973-826C-25A54D6FDE05}"/>
            </a:ext>
          </a:extLst>
        </xdr:cNvPr>
        <xdr:cNvCxnSpPr/>
      </xdr:nvCxnSpPr>
      <xdr:spPr>
        <a:xfrm>
          <a:off x="19878675" y="9556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104411</xdr:rowOff>
    </xdr:from>
    <xdr:ext cx="469744" cy="259045"/>
    <xdr:sp macro="" textlink="">
      <xdr:nvSpPr>
        <xdr:cNvPr id="586" name="【学校施設】&#10;一人当たり面積最大値テキスト">
          <a:extLst>
            <a:ext uri="{FF2B5EF4-FFF2-40B4-BE49-F238E27FC236}">
              <a16:creationId xmlns:a16="http://schemas.microsoft.com/office/drawing/2014/main" id="{85EF6728-191F-469E-8173-6FEF9F725D68}"/>
            </a:ext>
          </a:extLst>
        </xdr:cNvPr>
        <xdr:cNvSpPr txBox="1"/>
      </xdr:nvSpPr>
      <xdr:spPr>
        <a:xfrm>
          <a:off x="19992975" y="902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157734</xdr:rowOff>
    </xdr:from>
    <xdr:to>
      <xdr:col>116</xdr:col>
      <xdr:colOff>152400</xdr:colOff>
      <xdr:row>56</xdr:row>
      <xdr:rowOff>157734</xdr:rowOff>
    </xdr:to>
    <xdr:cxnSp macro="">
      <xdr:nvCxnSpPr>
        <xdr:cNvPr id="587" name="直線コネクタ 586">
          <a:extLst>
            <a:ext uri="{FF2B5EF4-FFF2-40B4-BE49-F238E27FC236}">
              <a16:creationId xmlns:a16="http://schemas.microsoft.com/office/drawing/2014/main" id="{BDCC697D-1E11-47FC-B9FD-4C0E2EBC8D65}"/>
            </a:ext>
          </a:extLst>
        </xdr:cNvPr>
        <xdr:cNvCxnSpPr/>
      </xdr:nvCxnSpPr>
      <xdr:spPr>
        <a:xfrm>
          <a:off x="19878675" y="92382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111523</xdr:rowOff>
    </xdr:from>
    <xdr:ext cx="469744" cy="259045"/>
    <xdr:sp macro="" textlink="">
      <xdr:nvSpPr>
        <xdr:cNvPr id="588" name="【学校施設】&#10;一人当たり面積平均値テキスト">
          <a:extLst>
            <a:ext uri="{FF2B5EF4-FFF2-40B4-BE49-F238E27FC236}">
              <a16:creationId xmlns:a16="http://schemas.microsoft.com/office/drawing/2014/main" id="{0B1C3B7B-68C1-41FF-9ACD-BD789FFF8707}"/>
            </a:ext>
          </a:extLst>
        </xdr:cNvPr>
        <xdr:cNvSpPr txBox="1"/>
      </xdr:nvSpPr>
      <xdr:spPr>
        <a:xfrm>
          <a:off x="19992975" y="9188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88646</xdr:rowOff>
    </xdr:from>
    <xdr:to>
      <xdr:col>116</xdr:col>
      <xdr:colOff>114300</xdr:colOff>
      <xdr:row>58</xdr:row>
      <xdr:rowOff>18796</xdr:rowOff>
    </xdr:to>
    <xdr:sp macro="" textlink="">
      <xdr:nvSpPr>
        <xdr:cNvPr id="589" name="フローチャート: 判断 588">
          <a:extLst>
            <a:ext uri="{FF2B5EF4-FFF2-40B4-BE49-F238E27FC236}">
              <a16:creationId xmlns:a16="http://schemas.microsoft.com/office/drawing/2014/main" id="{E5FA6640-76DC-4BF3-9E8F-D284A1AD364B}"/>
            </a:ext>
          </a:extLst>
        </xdr:cNvPr>
        <xdr:cNvSpPr/>
      </xdr:nvSpPr>
      <xdr:spPr>
        <a:xfrm>
          <a:off x="19897725" y="93247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57</xdr:row>
      <xdr:rowOff>120650</xdr:rowOff>
    </xdr:from>
    <xdr:to>
      <xdr:col>112</xdr:col>
      <xdr:colOff>38100</xdr:colOff>
      <xdr:row>58</xdr:row>
      <xdr:rowOff>50800</xdr:rowOff>
    </xdr:to>
    <xdr:sp macro="" textlink="">
      <xdr:nvSpPr>
        <xdr:cNvPr id="590" name="フローチャート: 判断 589">
          <a:extLst>
            <a:ext uri="{FF2B5EF4-FFF2-40B4-BE49-F238E27FC236}">
              <a16:creationId xmlns:a16="http://schemas.microsoft.com/office/drawing/2014/main" id="{3B6D4415-7837-492C-93AC-DC75CFD2C70D}"/>
            </a:ext>
          </a:extLst>
        </xdr:cNvPr>
        <xdr:cNvSpPr/>
      </xdr:nvSpPr>
      <xdr:spPr>
        <a:xfrm>
          <a:off x="19154775" y="9363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109220</xdr:rowOff>
    </xdr:from>
    <xdr:to>
      <xdr:col>107</xdr:col>
      <xdr:colOff>101600</xdr:colOff>
      <xdr:row>59</xdr:row>
      <xdr:rowOff>39370</xdr:rowOff>
    </xdr:to>
    <xdr:sp macro="" textlink="">
      <xdr:nvSpPr>
        <xdr:cNvPr id="591" name="フローチャート: 判断 590">
          <a:extLst>
            <a:ext uri="{FF2B5EF4-FFF2-40B4-BE49-F238E27FC236}">
              <a16:creationId xmlns:a16="http://schemas.microsoft.com/office/drawing/2014/main" id="{20495DC9-F29B-49D1-926A-61D30AB5D5F4}"/>
            </a:ext>
          </a:extLst>
        </xdr:cNvPr>
        <xdr:cNvSpPr/>
      </xdr:nvSpPr>
      <xdr:spPr>
        <a:xfrm>
          <a:off x="18345150" y="9507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170942</xdr:rowOff>
    </xdr:from>
    <xdr:to>
      <xdr:col>102</xdr:col>
      <xdr:colOff>165100</xdr:colOff>
      <xdr:row>63</xdr:row>
      <xdr:rowOff>101092</xdr:rowOff>
    </xdr:to>
    <xdr:sp macro="" textlink="">
      <xdr:nvSpPr>
        <xdr:cNvPr id="592" name="フローチャート: 判断 591">
          <a:extLst>
            <a:ext uri="{FF2B5EF4-FFF2-40B4-BE49-F238E27FC236}">
              <a16:creationId xmlns:a16="http://schemas.microsoft.com/office/drawing/2014/main" id="{5DB9BA3B-7E64-4091-82A9-A458CA21062F}"/>
            </a:ext>
          </a:extLst>
        </xdr:cNvPr>
        <xdr:cNvSpPr/>
      </xdr:nvSpPr>
      <xdr:spPr>
        <a:xfrm>
          <a:off x="17554575" y="102102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54356</xdr:rowOff>
    </xdr:from>
    <xdr:to>
      <xdr:col>98</xdr:col>
      <xdr:colOff>38100</xdr:colOff>
      <xdr:row>63</xdr:row>
      <xdr:rowOff>155956</xdr:rowOff>
    </xdr:to>
    <xdr:sp macro="" textlink="">
      <xdr:nvSpPr>
        <xdr:cNvPr id="593" name="フローチャート: 判断 592">
          <a:extLst>
            <a:ext uri="{FF2B5EF4-FFF2-40B4-BE49-F238E27FC236}">
              <a16:creationId xmlns:a16="http://schemas.microsoft.com/office/drawing/2014/main" id="{7466BED3-81C4-4CD5-BC4A-140560DE1366}"/>
            </a:ext>
          </a:extLst>
        </xdr:cNvPr>
        <xdr:cNvSpPr/>
      </xdr:nvSpPr>
      <xdr:spPr>
        <a:xfrm>
          <a:off x="16754475" y="102651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FE0602E-E7EB-48FB-ACE8-457487D16B9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420336F-F47D-460D-84E7-C4892603394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DEAE722-2CA3-44E9-BA65-181391A26C0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718F8F4-5C8C-466B-A9DE-CAF6B85CAAA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8DD9841-EE0D-4545-A736-F14D7BEF074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104648</xdr:rowOff>
    </xdr:from>
    <xdr:to>
      <xdr:col>116</xdr:col>
      <xdr:colOff>114300</xdr:colOff>
      <xdr:row>59</xdr:row>
      <xdr:rowOff>34798</xdr:rowOff>
    </xdr:to>
    <xdr:sp macro="" textlink="">
      <xdr:nvSpPr>
        <xdr:cNvPr id="599" name="楕円 598">
          <a:extLst>
            <a:ext uri="{FF2B5EF4-FFF2-40B4-BE49-F238E27FC236}">
              <a16:creationId xmlns:a16="http://schemas.microsoft.com/office/drawing/2014/main" id="{4ECC6134-66F8-4B2E-AD9D-EC67A44C89CC}"/>
            </a:ext>
          </a:extLst>
        </xdr:cNvPr>
        <xdr:cNvSpPr/>
      </xdr:nvSpPr>
      <xdr:spPr>
        <a:xfrm>
          <a:off x="19897725" y="95089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19575</xdr:rowOff>
    </xdr:from>
    <xdr:ext cx="469744" cy="259045"/>
    <xdr:sp macro="" textlink="">
      <xdr:nvSpPr>
        <xdr:cNvPr id="600" name="【学校施設】&#10;一人当たり面積該当値テキスト">
          <a:extLst>
            <a:ext uri="{FF2B5EF4-FFF2-40B4-BE49-F238E27FC236}">
              <a16:creationId xmlns:a16="http://schemas.microsoft.com/office/drawing/2014/main" id="{7235D7C9-5C36-4C5B-AF55-10C9F4C99620}"/>
            </a:ext>
          </a:extLst>
        </xdr:cNvPr>
        <xdr:cNvSpPr txBox="1"/>
      </xdr:nvSpPr>
      <xdr:spPr>
        <a:xfrm>
          <a:off x="19992975" y="942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134366</xdr:rowOff>
    </xdr:from>
    <xdr:to>
      <xdr:col>112</xdr:col>
      <xdr:colOff>38100</xdr:colOff>
      <xdr:row>59</xdr:row>
      <xdr:rowOff>64516</xdr:rowOff>
    </xdr:to>
    <xdr:sp macro="" textlink="">
      <xdr:nvSpPr>
        <xdr:cNvPr id="601" name="楕円 600">
          <a:extLst>
            <a:ext uri="{FF2B5EF4-FFF2-40B4-BE49-F238E27FC236}">
              <a16:creationId xmlns:a16="http://schemas.microsoft.com/office/drawing/2014/main" id="{80F918F9-13E8-467F-848B-F4666613D338}"/>
            </a:ext>
          </a:extLst>
        </xdr:cNvPr>
        <xdr:cNvSpPr/>
      </xdr:nvSpPr>
      <xdr:spPr>
        <a:xfrm>
          <a:off x="19154775" y="95355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155448</xdr:rowOff>
    </xdr:from>
    <xdr:to>
      <xdr:col>116</xdr:col>
      <xdr:colOff>63500</xdr:colOff>
      <xdr:row>59</xdr:row>
      <xdr:rowOff>13716</xdr:rowOff>
    </xdr:to>
    <xdr:cxnSp macro="">
      <xdr:nvCxnSpPr>
        <xdr:cNvPr id="602" name="直線コネクタ 601">
          <a:extLst>
            <a:ext uri="{FF2B5EF4-FFF2-40B4-BE49-F238E27FC236}">
              <a16:creationId xmlns:a16="http://schemas.microsoft.com/office/drawing/2014/main" id="{CC4848AF-C609-4F4F-BDF9-28353355F53B}"/>
            </a:ext>
          </a:extLst>
        </xdr:cNvPr>
        <xdr:cNvCxnSpPr/>
      </xdr:nvCxnSpPr>
      <xdr:spPr>
        <a:xfrm flipV="1">
          <a:off x="19202400" y="9556623"/>
          <a:ext cx="752475"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157226</xdr:rowOff>
    </xdr:from>
    <xdr:to>
      <xdr:col>107</xdr:col>
      <xdr:colOff>101600</xdr:colOff>
      <xdr:row>59</xdr:row>
      <xdr:rowOff>87376</xdr:rowOff>
    </xdr:to>
    <xdr:sp macro="" textlink="">
      <xdr:nvSpPr>
        <xdr:cNvPr id="603" name="楕円 602">
          <a:extLst>
            <a:ext uri="{FF2B5EF4-FFF2-40B4-BE49-F238E27FC236}">
              <a16:creationId xmlns:a16="http://schemas.microsoft.com/office/drawing/2014/main" id="{F0889FD0-E991-4AFA-AF31-6AD7A43FAA3F}"/>
            </a:ext>
          </a:extLst>
        </xdr:cNvPr>
        <xdr:cNvSpPr/>
      </xdr:nvSpPr>
      <xdr:spPr>
        <a:xfrm>
          <a:off x="18345150" y="95615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13716</xdr:rowOff>
    </xdr:from>
    <xdr:to>
      <xdr:col>111</xdr:col>
      <xdr:colOff>177800</xdr:colOff>
      <xdr:row>59</xdr:row>
      <xdr:rowOff>36576</xdr:rowOff>
    </xdr:to>
    <xdr:cxnSp macro="">
      <xdr:nvCxnSpPr>
        <xdr:cNvPr id="604" name="直線コネクタ 603">
          <a:extLst>
            <a:ext uri="{FF2B5EF4-FFF2-40B4-BE49-F238E27FC236}">
              <a16:creationId xmlns:a16="http://schemas.microsoft.com/office/drawing/2014/main" id="{48B9EE37-8897-47D3-9181-527BCF584E94}"/>
            </a:ext>
          </a:extLst>
        </xdr:cNvPr>
        <xdr:cNvCxnSpPr/>
      </xdr:nvCxnSpPr>
      <xdr:spPr>
        <a:xfrm flipV="1">
          <a:off x="18392775" y="9573641"/>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56642</xdr:rowOff>
    </xdr:from>
    <xdr:to>
      <xdr:col>102</xdr:col>
      <xdr:colOff>165100</xdr:colOff>
      <xdr:row>59</xdr:row>
      <xdr:rowOff>158242</xdr:rowOff>
    </xdr:to>
    <xdr:sp macro="" textlink="">
      <xdr:nvSpPr>
        <xdr:cNvPr id="605" name="楕円 604">
          <a:extLst>
            <a:ext uri="{FF2B5EF4-FFF2-40B4-BE49-F238E27FC236}">
              <a16:creationId xmlns:a16="http://schemas.microsoft.com/office/drawing/2014/main" id="{AB058DFB-D9F8-4C5A-B5EB-6FEC5EF59D40}"/>
            </a:ext>
          </a:extLst>
        </xdr:cNvPr>
        <xdr:cNvSpPr/>
      </xdr:nvSpPr>
      <xdr:spPr>
        <a:xfrm>
          <a:off x="17554575" y="96197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36576</xdr:rowOff>
    </xdr:from>
    <xdr:to>
      <xdr:col>107</xdr:col>
      <xdr:colOff>50800</xdr:colOff>
      <xdr:row>59</xdr:row>
      <xdr:rowOff>107442</xdr:rowOff>
    </xdr:to>
    <xdr:cxnSp macro="">
      <xdr:nvCxnSpPr>
        <xdr:cNvPr id="606" name="直線コネクタ 605">
          <a:extLst>
            <a:ext uri="{FF2B5EF4-FFF2-40B4-BE49-F238E27FC236}">
              <a16:creationId xmlns:a16="http://schemas.microsoft.com/office/drawing/2014/main" id="{6C47A844-404E-4DFC-A6D9-85207AF33AC0}"/>
            </a:ext>
          </a:extLst>
        </xdr:cNvPr>
        <xdr:cNvCxnSpPr/>
      </xdr:nvCxnSpPr>
      <xdr:spPr>
        <a:xfrm flipV="1">
          <a:off x="17602200" y="9599676"/>
          <a:ext cx="790575"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68072</xdr:rowOff>
    </xdr:from>
    <xdr:to>
      <xdr:col>98</xdr:col>
      <xdr:colOff>38100</xdr:colOff>
      <xdr:row>59</xdr:row>
      <xdr:rowOff>169672</xdr:rowOff>
    </xdr:to>
    <xdr:sp macro="" textlink="">
      <xdr:nvSpPr>
        <xdr:cNvPr id="607" name="楕円 606">
          <a:extLst>
            <a:ext uri="{FF2B5EF4-FFF2-40B4-BE49-F238E27FC236}">
              <a16:creationId xmlns:a16="http://schemas.microsoft.com/office/drawing/2014/main" id="{8441B87E-1A00-4519-AA9D-463AA55A7241}"/>
            </a:ext>
          </a:extLst>
        </xdr:cNvPr>
        <xdr:cNvSpPr/>
      </xdr:nvSpPr>
      <xdr:spPr>
        <a:xfrm>
          <a:off x="16754475" y="96279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107442</xdr:rowOff>
    </xdr:from>
    <xdr:to>
      <xdr:col>102</xdr:col>
      <xdr:colOff>114300</xdr:colOff>
      <xdr:row>59</xdr:row>
      <xdr:rowOff>118872</xdr:rowOff>
    </xdr:to>
    <xdr:cxnSp macro="">
      <xdr:nvCxnSpPr>
        <xdr:cNvPr id="608" name="直線コネクタ 607">
          <a:extLst>
            <a:ext uri="{FF2B5EF4-FFF2-40B4-BE49-F238E27FC236}">
              <a16:creationId xmlns:a16="http://schemas.microsoft.com/office/drawing/2014/main" id="{DDF31DEF-19D0-4FEB-92C5-082E024D5450}"/>
            </a:ext>
          </a:extLst>
        </xdr:cNvPr>
        <xdr:cNvCxnSpPr/>
      </xdr:nvCxnSpPr>
      <xdr:spPr>
        <a:xfrm flipV="1">
          <a:off x="16802100" y="9667367"/>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67327</xdr:rowOff>
    </xdr:from>
    <xdr:ext cx="469744" cy="259045"/>
    <xdr:sp macro="" textlink="">
      <xdr:nvSpPr>
        <xdr:cNvPr id="609" name="n_1aveValue【学校施設】&#10;一人当たり面積">
          <a:extLst>
            <a:ext uri="{FF2B5EF4-FFF2-40B4-BE49-F238E27FC236}">
              <a16:creationId xmlns:a16="http://schemas.microsoft.com/office/drawing/2014/main" id="{6AE86713-0649-4BC8-BB73-24D22B38E6B1}"/>
            </a:ext>
          </a:extLst>
        </xdr:cNvPr>
        <xdr:cNvSpPr txBox="1"/>
      </xdr:nvSpPr>
      <xdr:spPr>
        <a:xfrm>
          <a:off x="18983402" y="914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55897</xdr:rowOff>
    </xdr:from>
    <xdr:ext cx="469744" cy="259045"/>
    <xdr:sp macro="" textlink="">
      <xdr:nvSpPr>
        <xdr:cNvPr id="610" name="n_2aveValue【学校施設】&#10;一人当たり面積">
          <a:extLst>
            <a:ext uri="{FF2B5EF4-FFF2-40B4-BE49-F238E27FC236}">
              <a16:creationId xmlns:a16="http://schemas.microsoft.com/office/drawing/2014/main" id="{88A015A0-E6F2-4586-92BA-7967B213F329}"/>
            </a:ext>
          </a:extLst>
        </xdr:cNvPr>
        <xdr:cNvSpPr txBox="1"/>
      </xdr:nvSpPr>
      <xdr:spPr>
        <a:xfrm>
          <a:off x="18183302"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92219</xdr:rowOff>
    </xdr:from>
    <xdr:ext cx="469744" cy="259045"/>
    <xdr:sp macro="" textlink="">
      <xdr:nvSpPr>
        <xdr:cNvPr id="611" name="n_3aveValue【学校施設】&#10;一人当たり面積">
          <a:extLst>
            <a:ext uri="{FF2B5EF4-FFF2-40B4-BE49-F238E27FC236}">
              <a16:creationId xmlns:a16="http://schemas.microsoft.com/office/drawing/2014/main" id="{44496BF8-C128-457E-AAFA-5BE91947DBC1}"/>
            </a:ext>
          </a:extLst>
        </xdr:cNvPr>
        <xdr:cNvSpPr txBox="1"/>
      </xdr:nvSpPr>
      <xdr:spPr>
        <a:xfrm>
          <a:off x="17383202" y="103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147083</xdr:rowOff>
    </xdr:from>
    <xdr:ext cx="469744" cy="259045"/>
    <xdr:sp macro="" textlink="">
      <xdr:nvSpPr>
        <xdr:cNvPr id="612" name="n_4aveValue【学校施設】&#10;一人当たり面積">
          <a:extLst>
            <a:ext uri="{FF2B5EF4-FFF2-40B4-BE49-F238E27FC236}">
              <a16:creationId xmlns:a16="http://schemas.microsoft.com/office/drawing/2014/main" id="{072698B1-5A9F-4741-A160-8BD677A10992}"/>
            </a:ext>
          </a:extLst>
        </xdr:cNvPr>
        <xdr:cNvSpPr txBox="1"/>
      </xdr:nvSpPr>
      <xdr:spPr>
        <a:xfrm>
          <a:off x="16592627" y="1035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55643</xdr:rowOff>
    </xdr:from>
    <xdr:ext cx="469744" cy="259045"/>
    <xdr:sp macro="" textlink="">
      <xdr:nvSpPr>
        <xdr:cNvPr id="613" name="n_1mainValue【学校施設】&#10;一人当たり面積">
          <a:extLst>
            <a:ext uri="{FF2B5EF4-FFF2-40B4-BE49-F238E27FC236}">
              <a16:creationId xmlns:a16="http://schemas.microsoft.com/office/drawing/2014/main" id="{523963A8-C6B9-4EA8-99D3-4E548C0EF9E8}"/>
            </a:ext>
          </a:extLst>
        </xdr:cNvPr>
        <xdr:cNvSpPr txBox="1"/>
      </xdr:nvSpPr>
      <xdr:spPr>
        <a:xfrm>
          <a:off x="18983402" y="961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78503</xdr:rowOff>
    </xdr:from>
    <xdr:ext cx="469744" cy="259045"/>
    <xdr:sp macro="" textlink="">
      <xdr:nvSpPr>
        <xdr:cNvPr id="614" name="n_2mainValue【学校施設】&#10;一人当たり面積">
          <a:extLst>
            <a:ext uri="{FF2B5EF4-FFF2-40B4-BE49-F238E27FC236}">
              <a16:creationId xmlns:a16="http://schemas.microsoft.com/office/drawing/2014/main" id="{462ABD2E-2389-4C06-B67D-30D43ED81CD0}"/>
            </a:ext>
          </a:extLst>
        </xdr:cNvPr>
        <xdr:cNvSpPr txBox="1"/>
      </xdr:nvSpPr>
      <xdr:spPr>
        <a:xfrm>
          <a:off x="18183302" y="964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3319</xdr:rowOff>
    </xdr:from>
    <xdr:ext cx="469744" cy="259045"/>
    <xdr:sp macro="" textlink="">
      <xdr:nvSpPr>
        <xdr:cNvPr id="615" name="n_3mainValue【学校施設】&#10;一人当たり面積">
          <a:extLst>
            <a:ext uri="{FF2B5EF4-FFF2-40B4-BE49-F238E27FC236}">
              <a16:creationId xmlns:a16="http://schemas.microsoft.com/office/drawing/2014/main" id="{DF5715C9-0BA0-49E4-A66F-CE24B28D0B75}"/>
            </a:ext>
          </a:extLst>
        </xdr:cNvPr>
        <xdr:cNvSpPr txBox="1"/>
      </xdr:nvSpPr>
      <xdr:spPr>
        <a:xfrm>
          <a:off x="17383202" y="940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14749</xdr:rowOff>
    </xdr:from>
    <xdr:ext cx="469744" cy="259045"/>
    <xdr:sp macro="" textlink="">
      <xdr:nvSpPr>
        <xdr:cNvPr id="616" name="n_4mainValue【学校施設】&#10;一人当たり面積">
          <a:extLst>
            <a:ext uri="{FF2B5EF4-FFF2-40B4-BE49-F238E27FC236}">
              <a16:creationId xmlns:a16="http://schemas.microsoft.com/office/drawing/2014/main" id="{38FBBD7E-A649-419B-9DAB-E9EE6C9DC265}"/>
            </a:ext>
          </a:extLst>
        </xdr:cNvPr>
        <xdr:cNvSpPr txBox="1"/>
      </xdr:nvSpPr>
      <xdr:spPr>
        <a:xfrm>
          <a:off x="16592627" y="941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CC69C7F3-4F6F-4DC3-B8BD-3245F4E161F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B8EB6D68-95B0-4319-B4E6-F4D5A798CF56}"/>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845D502-9FCB-4935-9F16-5F3EA811479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9136AFD5-72C6-44E0-85DA-5F7397CA6C7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75F60B38-2D5D-47CF-AEA9-0D1A698E9A2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DDB906E-5494-463D-A97B-3AFDA3CE85B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C76DCC6F-34BB-461C-B133-E9EDF8C4908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55B0222-FAB1-4C46-A80C-94799EB242D0}"/>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060C9294-0AE6-4B61-BC3D-BFF152BFFB24}"/>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D90036B4-66BB-488A-B905-90B7CB53EC2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5506FBCC-41CF-46C7-9D1F-5B4733198AE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8C1B0014-FCFB-4DB9-8FA5-F9175AC1382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D55F3B34-F253-4A6B-B351-63A8F991D17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3153EE67-C10C-40C9-9900-E5D8036BCF4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07BE7D3C-0EFE-4E2C-81E1-8014355D7C3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0E903ECA-0BA2-4974-AF62-71688D2B4B27}"/>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B901A878-BC4A-47B6-8661-B8E3D8B1381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883E34C8-2FA7-4B18-96C3-31849D42163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87091108-5AE2-446B-B3D2-45051A67EBF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9F53BA04-059F-4BB9-B726-617EED3205A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BF5FC57B-4B2B-41CF-8A1A-0EF1345D7B6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1000AAF7-BB7F-4523-A979-FFF9E63F4DB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BCD3B8FF-D87C-4BAC-8F73-51742C2095D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7D59D1A7-0AF4-45F9-8ADE-281CE40D3F04}"/>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3D6F69DE-9DFB-4F34-A0DA-4D0CEF64D4F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8F2DABA9-430E-4500-AFA7-34C8944E7E0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99C06862-1C16-4498-84EA-D72D2367951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9FBA5A1B-E6DE-4318-8075-DF0D5635BED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D07AB073-9E7A-407E-A4CC-30B702CA796B}"/>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34578F88-DE8C-45DA-BDEE-FBC59E283EF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206B73E4-31B4-499D-9974-81C92C5F6CB9}"/>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704C435F-E145-486C-90AB-CB369F775E37}"/>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4BD1791B-0755-4C9B-8687-B49803B9184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F3BE9F1F-2985-4423-9A73-D37457DEC37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7292D15D-94D2-42BD-A770-E716C728D3D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2000">
              <a:latin typeface="ＭＳ Ｐゴシック" panose="020B0600070205080204" pitchFamily="50" charset="-128"/>
              <a:ea typeface="ＭＳ Ｐゴシック" panose="020B0600070205080204" pitchFamily="50" charset="-128"/>
            </a:rPr>
            <a:t>　令和５年度の有形固定資産減価償却率について、類似団体と比較して橋りょう・トンネルや公営住宅などで低くなっているものの、築</a:t>
          </a:r>
          <a:r>
            <a:rPr kumimoji="1" lang="en-US" altLang="ja-JP" sz="2000">
              <a:latin typeface="ＭＳ Ｐゴシック" panose="020B0600070205080204" pitchFamily="50" charset="-128"/>
              <a:ea typeface="ＭＳ Ｐゴシック" panose="020B0600070205080204" pitchFamily="50" charset="-128"/>
            </a:rPr>
            <a:t>30</a:t>
          </a:r>
          <a:r>
            <a:rPr kumimoji="1" lang="ja-JP" altLang="en-US" sz="2000">
              <a:latin typeface="ＭＳ Ｐゴシック" panose="020B0600070205080204" pitchFamily="50" charset="-128"/>
              <a:ea typeface="ＭＳ Ｐゴシック" panose="020B0600070205080204" pitchFamily="50" charset="-128"/>
            </a:rPr>
            <a:t>年以上を経過している施設も多いことから、計画的に長寿命化を図り、ライフサイクルコストの縮減に努めていく必要があります。</a:t>
          </a:r>
          <a:endParaRPr kumimoji="1" lang="en-US" altLang="ja-JP" sz="2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AEB727-64EF-4B03-B8E1-D6900CF7B50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39D4F5-1C4C-46D0-93C2-28B8C96F9E6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A7644E-69B7-49FD-8FFA-8A27E6C7643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2966AF-2895-4114-9CE3-4F1CBDFD3A5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5706A1-058C-4B09-B845-2EED960D9F9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6198F0-F986-43B6-B692-927CFDF2E61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D7EA01-9785-422C-9294-ADBB58DA519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1B2A0F-4392-47D2-A4FC-84AB2254E81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F76C04-8CE9-4CFB-9D70-924B2B197BF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E0E827-8DC0-4BF1-BEB6-A7464B9B644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162,460
161,186
619.34
91,390,281
89,851,943
1,448,592
42,662,066
68,907,779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688E2C-3A3F-44BF-9324-E23B41DD390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397B17-B26C-47B8-8907-EB3F0363ABD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1876FB-685F-4D27-869D-05FEE0A77693}"/>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5AF805-DE02-415F-A25A-FE7F55369B8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E86B47-041F-4CEA-9D29-42985837221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36A2CE-555E-477D-9659-FECE5D10449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048F8A-DF02-42FF-9E04-E52DAEDF09B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08BB42-810B-4BC4-85F1-1A0D189B6D7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1B697D-3CAA-45FF-9453-10A61D08DF0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9FC7E5-2356-47A3-8698-646650BF5D24}"/>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6B8712-B81E-498A-8D57-C061057D094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23FC09-7303-4D94-8D91-3673A9CD0DF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E12D0D-3EB9-40B1-B322-D959727AE3D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52D9DA-7899-45FE-AD8C-FC54CB32852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7A20BC-0EFD-40CB-B400-4CA3F2F85B8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903B34-A5D2-4410-9304-1F5FA935D09C}"/>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F9A87C-08EB-4FB7-9D7B-990FBDE69F5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CECBB9-198E-4F0E-B592-0EF1816AF8A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3CDE58-8374-4B52-A280-97B2513DA79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432728-B1C6-4158-87BC-19B8DD3073D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997EFC-D5B0-45EB-8AD1-58B3E95F237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CF8097-24A8-4B73-B2CD-E4361134CBE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B328DD-E20B-4A56-B5B9-DF307A5A896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B66299-49FB-4EA6-9AEA-0D26F44C659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6C9B0D-EEEE-4D8B-AFDE-DFC8B8F011D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2B0EA7-22E7-4080-82EE-356226AD1C3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190D84-25B8-4157-A32C-90F21002F06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2D7A81-EEFC-45E4-B947-4E70075E12A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9C2542-E80F-43DE-B882-C6CDD36DEAF0}"/>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3D58BA0-6989-4AE1-994F-4497BDE51F6B}"/>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B9D3BF-D26C-4E04-8FE2-52CE71FE7B2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AFA7D3EA-9490-4067-82D7-E7F8A0721204}"/>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0E8322-4803-4910-81B6-922BF63C010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ABFEA30C-B0A4-434D-86B2-7EA5D0332E37}"/>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043ED9D-E3E3-4D14-96BD-487EA1022BE5}"/>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3988750-94A2-4E9A-8114-8537336C6101}"/>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4D70DAD-9952-4DE9-8C0A-C2636C96EF7A}"/>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2182734-ADD1-497B-AA19-8D1B5D83F06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1A1B88-C510-437B-8299-5B82479B91BE}"/>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7849AD9-4F83-4B27-8ADE-696A3BF5FCB4}"/>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AF48B5E-866D-4A42-9FF5-0A58F254EC5B}"/>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33BD3C6-827E-4BF0-8888-C4422702C42D}"/>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399F22D-D135-4DB2-9F8C-2C1675772DB5}"/>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4248251-62BA-434C-8278-569DDC2F0649}"/>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23FD055-3478-4E91-9147-BE0BFAC6B597}"/>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0D2112BA-BFE3-4FCD-8307-BD8FF661E8B2}"/>
            </a:ext>
          </a:extLst>
        </xdr:cNvPr>
        <xdr:cNvCxnSpPr/>
      </xdr:nvCxnSpPr>
      <xdr:spPr>
        <a:xfrm flipV="1">
          <a:off x="4180840" y="5486400"/>
          <a:ext cx="0" cy="1325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08832B59-128C-4C3E-BBA3-F67EFA4E22EA}"/>
            </a:ext>
          </a:extLst>
        </xdr:cNvPr>
        <xdr:cNvSpPr txBox="1"/>
      </xdr:nvSpPr>
      <xdr:spPr>
        <a:xfrm>
          <a:off x="4219575" y="680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A8E4C669-09AF-4B43-9716-F335F69C2B2F}"/>
            </a:ext>
          </a:extLst>
        </xdr:cNvPr>
        <xdr:cNvCxnSpPr/>
      </xdr:nvCxnSpPr>
      <xdr:spPr>
        <a:xfrm>
          <a:off x="4105275" y="6811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60" name="【図書館】&#10;有形固定資産減価償却率最大値テキスト">
          <a:extLst>
            <a:ext uri="{FF2B5EF4-FFF2-40B4-BE49-F238E27FC236}">
              <a16:creationId xmlns:a16="http://schemas.microsoft.com/office/drawing/2014/main" id="{D3A12F41-8944-48B4-8A6C-20756F09EA32}"/>
            </a:ext>
          </a:extLst>
        </xdr:cNvPr>
        <xdr:cNvSpPr txBox="1"/>
      </xdr:nvSpPr>
      <xdr:spPr>
        <a:xfrm>
          <a:off x="4219575" y="52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1" name="直線コネクタ 60">
          <a:extLst>
            <a:ext uri="{FF2B5EF4-FFF2-40B4-BE49-F238E27FC236}">
              <a16:creationId xmlns:a16="http://schemas.microsoft.com/office/drawing/2014/main" id="{923B86F6-70A8-4F82-804F-2C8A87D217BF}"/>
            </a:ext>
          </a:extLst>
        </xdr:cNvPr>
        <xdr:cNvCxnSpPr/>
      </xdr:nvCxnSpPr>
      <xdr:spPr>
        <a:xfrm>
          <a:off x="4105275" y="5486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xdr:rowOff>
    </xdr:from>
    <xdr:ext cx="405111" cy="259045"/>
    <xdr:sp macro="" textlink="">
      <xdr:nvSpPr>
        <xdr:cNvPr id="62" name="【図書館】&#10;有形固定資産減価償却率平均値テキスト">
          <a:extLst>
            <a:ext uri="{FF2B5EF4-FFF2-40B4-BE49-F238E27FC236}">
              <a16:creationId xmlns:a16="http://schemas.microsoft.com/office/drawing/2014/main" id="{D6D1679A-298A-4DE7-8FEE-4885E5527889}"/>
            </a:ext>
          </a:extLst>
        </xdr:cNvPr>
        <xdr:cNvSpPr txBox="1"/>
      </xdr:nvSpPr>
      <xdr:spPr>
        <a:xfrm>
          <a:off x="4219575" y="600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63" name="フローチャート: 判断 62">
          <a:extLst>
            <a:ext uri="{FF2B5EF4-FFF2-40B4-BE49-F238E27FC236}">
              <a16:creationId xmlns:a16="http://schemas.microsoft.com/office/drawing/2014/main" id="{20681FC7-F3FC-4122-84E4-C3EAE4C2DBE6}"/>
            </a:ext>
          </a:extLst>
        </xdr:cNvPr>
        <xdr:cNvSpPr/>
      </xdr:nvSpPr>
      <xdr:spPr>
        <a:xfrm>
          <a:off x="4124325" y="60223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113030</xdr:rowOff>
    </xdr:from>
    <xdr:to>
      <xdr:col>20</xdr:col>
      <xdr:colOff>38100</xdr:colOff>
      <xdr:row>37</xdr:row>
      <xdr:rowOff>43180</xdr:rowOff>
    </xdr:to>
    <xdr:sp macro="" textlink="">
      <xdr:nvSpPr>
        <xdr:cNvPr id="64" name="フローチャート: 判断 63">
          <a:extLst>
            <a:ext uri="{FF2B5EF4-FFF2-40B4-BE49-F238E27FC236}">
              <a16:creationId xmlns:a16="http://schemas.microsoft.com/office/drawing/2014/main" id="{3146A3F0-419E-49EF-BF57-F2D9A3188E15}"/>
            </a:ext>
          </a:extLst>
        </xdr:cNvPr>
        <xdr:cNvSpPr/>
      </xdr:nvSpPr>
      <xdr:spPr>
        <a:xfrm>
          <a:off x="3381375" y="59518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33020</xdr:rowOff>
    </xdr:from>
    <xdr:to>
      <xdr:col>15</xdr:col>
      <xdr:colOff>101600</xdr:colOff>
      <xdr:row>36</xdr:row>
      <xdr:rowOff>134620</xdr:rowOff>
    </xdr:to>
    <xdr:sp macro="" textlink="">
      <xdr:nvSpPr>
        <xdr:cNvPr id="65" name="フローチャート: 判断 64">
          <a:extLst>
            <a:ext uri="{FF2B5EF4-FFF2-40B4-BE49-F238E27FC236}">
              <a16:creationId xmlns:a16="http://schemas.microsoft.com/office/drawing/2014/main" id="{59FDD08A-25E9-458F-8122-869B267C3A10}"/>
            </a:ext>
          </a:extLst>
        </xdr:cNvPr>
        <xdr:cNvSpPr/>
      </xdr:nvSpPr>
      <xdr:spPr>
        <a:xfrm>
          <a:off x="2571750" y="58686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44450</xdr:rowOff>
    </xdr:from>
    <xdr:to>
      <xdr:col>10</xdr:col>
      <xdr:colOff>165100</xdr:colOff>
      <xdr:row>37</xdr:row>
      <xdr:rowOff>146050</xdr:rowOff>
    </xdr:to>
    <xdr:sp macro="" textlink="">
      <xdr:nvSpPr>
        <xdr:cNvPr id="66" name="フローチャート: 判断 65">
          <a:extLst>
            <a:ext uri="{FF2B5EF4-FFF2-40B4-BE49-F238E27FC236}">
              <a16:creationId xmlns:a16="http://schemas.microsoft.com/office/drawing/2014/main" id="{F7412D70-4895-4A79-897C-E829FBE28650}"/>
            </a:ext>
          </a:extLst>
        </xdr:cNvPr>
        <xdr:cNvSpPr/>
      </xdr:nvSpPr>
      <xdr:spPr>
        <a:xfrm>
          <a:off x="1781175" y="6048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170180</xdr:rowOff>
    </xdr:from>
    <xdr:to>
      <xdr:col>6</xdr:col>
      <xdr:colOff>38100</xdr:colOff>
      <xdr:row>37</xdr:row>
      <xdr:rowOff>100330</xdr:rowOff>
    </xdr:to>
    <xdr:sp macro="" textlink="">
      <xdr:nvSpPr>
        <xdr:cNvPr id="67" name="フローチャート: 判断 66">
          <a:extLst>
            <a:ext uri="{FF2B5EF4-FFF2-40B4-BE49-F238E27FC236}">
              <a16:creationId xmlns:a16="http://schemas.microsoft.com/office/drawing/2014/main" id="{0A3BB6AA-ABA3-47F9-8647-642BEAEF13A5}"/>
            </a:ext>
          </a:extLst>
        </xdr:cNvPr>
        <xdr:cNvSpPr/>
      </xdr:nvSpPr>
      <xdr:spPr>
        <a:xfrm>
          <a:off x="981075" y="59994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7D1993-B53A-4D3B-B7E2-A4262369A78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D63FAA-5C63-4031-A2BC-67D2C6B2CCA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18CE48-37F4-4BC8-B8A3-A93AA39EA12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121A13-3655-4D6A-9FA5-0DD6F84DB07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F16E33-C416-4142-A145-7D82F50BEA7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3" name="楕円 72">
          <a:extLst>
            <a:ext uri="{FF2B5EF4-FFF2-40B4-BE49-F238E27FC236}">
              <a16:creationId xmlns:a16="http://schemas.microsoft.com/office/drawing/2014/main" id="{50915901-4C2A-4B20-BDD4-40CCDDAC981E}"/>
            </a:ext>
          </a:extLst>
        </xdr:cNvPr>
        <xdr:cNvSpPr/>
      </xdr:nvSpPr>
      <xdr:spPr>
        <a:xfrm>
          <a:off x="4124325" y="5943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4" name="【図書館】&#10;有形固定資産減価償却率該当値テキスト">
          <a:extLst>
            <a:ext uri="{FF2B5EF4-FFF2-40B4-BE49-F238E27FC236}">
              <a16:creationId xmlns:a16="http://schemas.microsoft.com/office/drawing/2014/main" id="{0BEECD4B-C891-4E02-9388-A117DA4DA505}"/>
            </a:ext>
          </a:extLst>
        </xdr:cNvPr>
        <xdr:cNvSpPr txBox="1"/>
      </xdr:nvSpPr>
      <xdr:spPr>
        <a:xfrm>
          <a:off x="4219575"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5" name="楕円 74">
          <a:extLst>
            <a:ext uri="{FF2B5EF4-FFF2-40B4-BE49-F238E27FC236}">
              <a16:creationId xmlns:a16="http://schemas.microsoft.com/office/drawing/2014/main" id="{84E26144-5548-4840-95F3-ADE7893E1363}"/>
            </a:ext>
          </a:extLst>
        </xdr:cNvPr>
        <xdr:cNvSpPr/>
      </xdr:nvSpPr>
      <xdr:spPr>
        <a:xfrm>
          <a:off x="3381375" y="5867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152400</xdr:rowOff>
    </xdr:to>
    <xdr:cxnSp macro="">
      <xdr:nvCxnSpPr>
        <xdr:cNvPr id="76" name="直線コネクタ 75">
          <a:extLst>
            <a:ext uri="{FF2B5EF4-FFF2-40B4-BE49-F238E27FC236}">
              <a16:creationId xmlns:a16="http://schemas.microsoft.com/office/drawing/2014/main" id="{0A4A28BC-36AA-46CD-A4CE-945230C216DC}"/>
            </a:ext>
          </a:extLst>
        </xdr:cNvPr>
        <xdr:cNvCxnSpPr/>
      </xdr:nvCxnSpPr>
      <xdr:spPr>
        <a:xfrm>
          <a:off x="3429000" y="5915025"/>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a:extLst>
            <a:ext uri="{FF2B5EF4-FFF2-40B4-BE49-F238E27FC236}">
              <a16:creationId xmlns:a16="http://schemas.microsoft.com/office/drawing/2014/main" id="{03C889DE-8796-436D-B091-F0FD85227289}"/>
            </a:ext>
          </a:extLst>
        </xdr:cNvPr>
        <xdr:cNvSpPr/>
      </xdr:nvSpPr>
      <xdr:spPr>
        <a:xfrm>
          <a:off x="2571750" y="58007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76200</xdr:rowOff>
    </xdr:to>
    <xdr:cxnSp macro="">
      <xdr:nvCxnSpPr>
        <xdr:cNvPr id="78" name="直線コネクタ 77">
          <a:extLst>
            <a:ext uri="{FF2B5EF4-FFF2-40B4-BE49-F238E27FC236}">
              <a16:creationId xmlns:a16="http://schemas.microsoft.com/office/drawing/2014/main" id="{4C964524-8BC2-45C4-B58A-BDFB1BE3DF00}"/>
            </a:ext>
          </a:extLst>
        </xdr:cNvPr>
        <xdr:cNvCxnSpPr/>
      </xdr:nvCxnSpPr>
      <xdr:spPr>
        <a:xfrm>
          <a:off x="2619375" y="583882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44450</xdr:rowOff>
    </xdr:from>
    <xdr:to>
      <xdr:col>10</xdr:col>
      <xdr:colOff>165100</xdr:colOff>
      <xdr:row>35</xdr:row>
      <xdr:rowOff>146050</xdr:rowOff>
    </xdr:to>
    <xdr:sp macro="" textlink="">
      <xdr:nvSpPr>
        <xdr:cNvPr id="79" name="楕円 78">
          <a:extLst>
            <a:ext uri="{FF2B5EF4-FFF2-40B4-BE49-F238E27FC236}">
              <a16:creationId xmlns:a16="http://schemas.microsoft.com/office/drawing/2014/main" id="{B114D763-51C7-4B1E-BE0E-31A117DC8C80}"/>
            </a:ext>
          </a:extLst>
        </xdr:cNvPr>
        <xdr:cNvSpPr/>
      </xdr:nvSpPr>
      <xdr:spPr>
        <a:xfrm>
          <a:off x="1781175" y="5724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95250</xdr:rowOff>
    </xdr:from>
    <xdr:to>
      <xdr:col>15</xdr:col>
      <xdr:colOff>50800</xdr:colOff>
      <xdr:row>36</xdr:row>
      <xdr:rowOff>0</xdr:rowOff>
    </xdr:to>
    <xdr:cxnSp macro="">
      <xdr:nvCxnSpPr>
        <xdr:cNvPr id="80" name="直線コネクタ 79">
          <a:extLst>
            <a:ext uri="{FF2B5EF4-FFF2-40B4-BE49-F238E27FC236}">
              <a16:creationId xmlns:a16="http://schemas.microsoft.com/office/drawing/2014/main" id="{4134C0E1-D620-4FCF-8810-A37FEB87BF9D}"/>
            </a:ext>
          </a:extLst>
        </xdr:cNvPr>
        <xdr:cNvCxnSpPr/>
      </xdr:nvCxnSpPr>
      <xdr:spPr>
        <a:xfrm>
          <a:off x="1828800" y="5772150"/>
          <a:ext cx="7905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139700</xdr:rowOff>
    </xdr:from>
    <xdr:to>
      <xdr:col>6</xdr:col>
      <xdr:colOff>38100</xdr:colOff>
      <xdr:row>35</xdr:row>
      <xdr:rowOff>69850</xdr:rowOff>
    </xdr:to>
    <xdr:sp macro="" textlink="">
      <xdr:nvSpPr>
        <xdr:cNvPr id="81" name="楕円 80">
          <a:extLst>
            <a:ext uri="{FF2B5EF4-FFF2-40B4-BE49-F238E27FC236}">
              <a16:creationId xmlns:a16="http://schemas.microsoft.com/office/drawing/2014/main" id="{B381376B-B00D-4FD2-A066-47F0173F4036}"/>
            </a:ext>
          </a:extLst>
        </xdr:cNvPr>
        <xdr:cNvSpPr/>
      </xdr:nvSpPr>
      <xdr:spPr>
        <a:xfrm>
          <a:off x="981075" y="565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19050</xdr:rowOff>
    </xdr:from>
    <xdr:to>
      <xdr:col>10</xdr:col>
      <xdr:colOff>114300</xdr:colOff>
      <xdr:row>35</xdr:row>
      <xdr:rowOff>95250</xdr:rowOff>
    </xdr:to>
    <xdr:cxnSp macro="">
      <xdr:nvCxnSpPr>
        <xdr:cNvPr id="82" name="直線コネクタ 81">
          <a:extLst>
            <a:ext uri="{FF2B5EF4-FFF2-40B4-BE49-F238E27FC236}">
              <a16:creationId xmlns:a16="http://schemas.microsoft.com/office/drawing/2014/main" id="{E286B239-D99B-4C58-B521-0C5A1A7F8AC2}"/>
            </a:ext>
          </a:extLst>
        </xdr:cNvPr>
        <xdr:cNvCxnSpPr/>
      </xdr:nvCxnSpPr>
      <xdr:spPr>
        <a:xfrm>
          <a:off x="1028700" y="569595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34307</xdr:rowOff>
    </xdr:from>
    <xdr:ext cx="405111" cy="259045"/>
    <xdr:sp macro="" textlink="">
      <xdr:nvSpPr>
        <xdr:cNvPr id="83" name="n_1aveValue【図書館】&#10;有形固定資産減価償却率">
          <a:extLst>
            <a:ext uri="{FF2B5EF4-FFF2-40B4-BE49-F238E27FC236}">
              <a16:creationId xmlns:a16="http://schemas.microsoft.com/office/drawing/2014/main" id="{C95856AA-82E8-4AAE-97BC-14AC48321BFB}"/>
            </a:ext>
          </a:extLst>
        </xdr:cNvPr>
        <xdr:cNvSpPr txBox="1"/>
      </xdr:nvSpPr>
      <xdr:spPr>
        <a:xfrm>
          <a:off x="32391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125747</xdr:rowOff>
    </xdr:from>
    <xdr:ext cx="405111" cy="259045"/>
    <xdr:sp macro="" textlink="">
      <xdr:nvSpPr>
        <xdr:cNvPr id="84" name="n_2aveValue【図書館】&#10;有形固定資産減価償却率">
          <a:extLst>
            <a:ext uri="{FF2B5EF4-FFF2-40B4-BE49-F238E27FC236}">
              <a16:creationId xmlns:a16="http://schemas.microsoft.com/office/drawing/2014/main" id="{BB54E8C5-087E-41AB-88C4-00953AD04C70}"/>
            </a:ext>
          </a:extLst>
        </xdr:cNvPr>
        <xdr:cNvSpPr txBox="1"/>
      </xdr:nvSpPr>
      <xdr:spPr>
        <a:xfrm>
          <a:off x="2439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137177</xdr:rowOff>
    </xdr:from>
    <xdr:ext cx="405111" cy="259045"/>
    <xdr:sp macro="" textlink="">
      <xdr:nvSpPr>
        <xdr:cNvPr id="85" name="n_3aveValue【図書館】&#10;有形固定資産減価償却率">
          <a:extLst>
            <a:ext uri="{FF2B5EF4-FFF2-40B4-BE49-F238E27FC236}">
              <a16:creationId xmlns:a16="http://schemas.microsoft.com/office/drawing/2014/main" id="{E0B86998-1400-4EA5-8597-CCE68828575D}"/>
            </a:ext>
          </a:extLst>
        </xdr:cNvPr>
        <xdr:cNvSpPr txBox="1"/>
      </xdr:nvSpPr>
      <xdr:spPr>
        <a:xfrm>
          <a:off x="1648469" y="614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91457</xdr:rowOff>
    </xdr:from>
    <xdr:ext cx="405111" cy="259045"/>
    <xdr:sp macro="" textlink="">
      <xdr:nvSpPr>
        <xdr:cNvPr id="86" name="n_4aveValue【図書館】&#10;有形固定資産減価償却率">
          <a:extLst>
            <a:ext uri="{FF2B5EF4-FFF2-40B4-BE49-F238E27FC236}">
              <a16:creationId xmlns:a16="http://schemas.microsoft.com/office/drawing/2014/main" id="{DD7B9C80-6DF1-4C11-AAAD-2D57B01AEF0E}"/>
            </a:ext>
          </a:extLst>
        </xdr:cNvPr>
        <xdr:cNvSpPr txBox="1"/>
      </xdr:nvSpPr>
      <xdr:spPr>
        <a:xfrm>
          <a:off x="848369"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7" name="n_1mainValue【図書館】&#10;有形固定資産減価償却率">
          <a:extLst>
            <a:ext uri="{FF2B5EF4-FFF2-40B4-BE49-F238E27FC236}">
              <a16:creationId xmlns:a16="http://schemas.microsoft.com/office/drawing/2014/main" id="{623751FF-251E-4CA8-A4D9-6A227AAF0676}"/>
            </a:ext>
          </a:extLst>
        </xdr:cNvPr>
        <xdr:cNvSpPr txBox="1"/>
      </xdr:nvSpPr>
      <xdr:spPr>
        <a:xfrm>
          <a:off x="3239144"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図書館】&#10;有形固定資産減価償却率">
          <a:extLst>
            <a:ext uri="{FF2B5EF4-FFF2-40B4-BE49-F238E27FC236}">
              <a16:creationId xmlns:a16="http://schemas.microsoft.com/office/drawing/2014/main" id="{367D33E0-ECB2-4C7A-AAB2-6A80D12F8560}"/>
            </a:ext>
          </a:extLst>
        </xdr:cNvPr>
        <xdr:cNvSpPr txBox="1"/>
      </xdr:nvSpPr>
      <xdr:spPr>
        <a:xfrm>
          <a:off x="24390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162577</xdr:rowOff>
    </xdr:from>
    <xdr:ext cx="405111" cy="259045"/>
    <xdr:sp macro="" textlink="">
      <xdr:nvSpPr>
        <xdr:cNvPr id="89" name="n_3mainValue【図書館】&#10;有形固定資産減価償却率">
          <a:extLst>
            <a:ext uri="{FF2B5EF4-FFF2-40B4-BE49-F238E27FC236}">
              <a16:creationId xmlns:a16="http://schemas.microsoft.com/office/drawing/2014/main" id="{AC0F1282-428A-4B5F-BAA7-5AC141A8F75F}"/>
            </a:ext>
          </a:extLst>
        </xdr:cNvPr>
        <xdr:cNvSpPr txBox="1"/>
      </xdr:nvSpPr>
      <xdr:spPr>
        <a:xfrm>
          <a:off x="1648469" y="551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86377</xdr:rowOff>
    </xdr:from>
    <xdr:ext cx="405111" cy="259045"/>
    <xdr:sp macro="" textlink="">
      <xdr:nvSpPr>
        <xdr:cNvPr id="90" name="n_4mainValue【図書館】&#10;有形固定資産減価償却率">
          <a:extLst>
            <a:ext uri="{FF2B5EF4-FFF2-40B4-BE49-F238E27FC236}">
              <a16:creationId xmlns:a16="http://schemas.microsoft.com/office/drawing/2014/main" id="{82CD5663-9B59-4F06-852B-CFC635A0A8CD}"/>
            </a:ext>
          </a:extLst>
        </xdr:cNvPr>
        <xdr:cNvSpPr txBox="1"/>
      </xdr:nvSpPr>
      <xdr:spPr>
        <a:xfrm>
          <a:off x="84836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D760DA-B68C-4D31-AE9E-7B59750E389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16685C8-F9CF-4BED-9641-7AC8F9B30C6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491CE6F-7923-4275-98B4-90F54EF6ED7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8A1DBC3-0C23-47F3-9F9A-21DBE34A665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4B0884C-2EB8-480F-AC41-B23D0A75F07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9A9EF5C-8141-44A8-86F9-895071F9029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5893D84-5CCD-40E4-A869-ACC0A3926D8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CACDE7C-12A8-4FD6-95F6-E7C18FFD7EA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49DA270-296C-44BF-AFCF-1341B9E37ED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37B7D20-CF61-42E7-A7BD-A72DE76D7DC9}"/>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DC54D7AE-12E6-491A-9C25-63FB1905E246}"/>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4477474-F406-431A-9550-A927F65A961E}"/>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28A4ADB-2CBB-4AEA-AEE2-937A52DF4363}"/>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B86B825-85FE-4218-BAF1-04BCDEEB2CC0}"/>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102F51A-22AC-41CC-A067-0A2447C6674B}"/>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10EA890-2794-4C6B-9666-A30CAD94FFC1}"/>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E40C62E-3D9D-43FD-8D9B-596DCEFE06BE}"/>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72B7BE8-19A6-4E75-9EEC-7081B5F8EBC5}"/>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B76D8E3-7C61-4455-9815-EC05FE79010B}"/>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1228496-0EB7-4CD9-8752-A27A89E26D61}"/>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A731742-75A8-41B2-A71A-BAB5B3A5FC63}"/>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CE245D4-6C08-4ED5-8AB4-3122D088E5A1}"/>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40</xdr:row>
      <xdr:rowOff>76200</xdr:rowOff>
    </xdr:to>
    <xdr:cxnSp macro="">
      <xdr:nvCxnSpPr>
        <xdr:cNvPr id="113" name="直線コネクタ 112">
          <a:extLst>
            <a:ext uri="{FF2B5EF4-FFF2-40B4-BE49-F238E27FC236}">
              <a16:creationId xmlns:a16="http://schemas.microsoft.com/office/drawing/2014/main" id="{DC2E222C-7C26-4C2D-AFF6-95C4105EBC76}"/>
            </a:ext>
          </a:extLst>
        </xdr:cNvPr>
        <xdr:cNvCxnSpPr/>
      </xdr:nvCxnSpPr>
      <xdr:spPr>
        <a:xfrm flipV="1">
          <a:off x="9429115" y="5565140"/>
          <a:ext cx="0" cy="99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80027</xdr:rowOff>
    </xdr:from>
    <xdr:ext cx="469744" cy="259045"/>
    <xdr:sp macro="" textlink="">
      <xdr:nvSpPr>
        <xdr:cNvPr id="114" name="【図書館】&#10;一人当たり面積最小値テキスト">
          <a:extLst>
            <a:ext uri="{FF2B5EF4-FFF2-40B4-BE49-F238E27FC236}">
              <a16:creationId xmlns:a16="http://schemas.microsoft.com/office/drawing/2014/main" id="{4E17EFEA-B646-42FF-A6DE-7E3D9F609B7F}"/>
            </a:ext>
          </a:extLst>
        </xdr:cNvPr>
        <xdr:cNvSpPr txBox="1"/>
      </xdr:nvSpPr>
      <xdr:spPr>
        <a:xfrm>
          <a:off x="946785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76200</xdr:rowOff>
    </xdr:from>
    <xdr:to>
      <xdr:col>55</xdr:col>
      <xdr:colOff>88900</xdr:colOff>
      <xdr:row>40</xdr:row>
      <xdr:rowOff>76200</xdr:rowOff>
    </xdr:to>
    <xdr:cxnSp macro="">
      <xdr:nvCxnSpPr>
        <xdr:cNvPr id="115" name="直線コネクタ 114">
          <a:extLst>
            <a:ext uri="{FF2B5EF4-FFF2-40B4-BE49-F238E27FC236}">
              <a16:creationId xmlns:a16="http://schemas.microsoft.com/office/drawing/2014/main" id="{D0C090AD-A666-4FC9-8EEF-97A3FC9B1D56}"/>
            </a:ext>
          </a:extLst>
        </xdr:cNvPr>
        <xdr:cNvCxnSpPr/>
      </xdr:nvCxnSpPr>
      <xdr:spPr>
        <a:xfrm>
          <a:off x="9363075" y="65627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FCB01907-20BD-4C93-95F3-0EE8E9287661}"/>
            </a:ext>
          </a:extLst>
        </xdr:cNvPr>
        <xdr:cNvSpPr txBox="1"/>
      </xdr:nvSpPr>
      <xdr:spPr>
        <a:xfrm>
          <a:off x="9467850" y="53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94738CAE-6F39-4CFE-A05B-51105DCBC869}"/>
            </a:ext>
          </a:extLst>
        </xdr:cNvPr>
        <xdr:cNvCxnSpPr/>
      </xdr:nvCxnSpPr>
      <xdr:spPr>
        <a:xfrm>
          <a:off x="9363075" y="55651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FAF44E82-C2FC-4E1C-8EA0-7F985F70C5FD}"/>
            </a:ext>
          </a:extLst>
        </xdr:cNvPr>
        <xdr:cNvSpPr txBox="1"/>
      </xdr:nvSpPr>
      <xdr:spPr>
        <a:xfrm>
          <a:off x="9467850" y="5941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9" name="フローチャート: 判断 118">
          <a:extLst>
            <a:ext uri="{FF2B5EF4-FFF2-40B4-BE49-F238E27FC236}">
              <a16:creationId xmlns:a16="http://schemas.microsoft.com/office/drawing/2014/main" id="{2439877A-7807-4081-A30D-95E7A02152F2}"/>
            </a:ext>
          </a:extLst>
        </xdr:cNvPr>
        <xdr:cNvSpPr/>
      </xdr:nvSpPr>
      <xdr:spPr>
        <a:xfrm>
          <a:off x="9401175" y="60864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3A4228CB-F284-4FAA-8E8C-452AA6316CCA}"/>
            </a:ext>
          </a:extLst>
        </xdr:cNvPr>
        <xdr:cNvSpPr/>
      </xdr:nvSpPr>
      <xdr:spPr>
        <a:xfrm>
          <a:off x="86391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BEBCFFF7-C654-4504-B794-0CF039FB2691}"/>
            </a:ext>
          </a:extLst>
        </xdr:cNvPr>
        <xdr:cNvSpPr/>
      </xdr:nvSpPr>
      <xdr:spPr>
        <a:xfrm>
          <a:off x="7839075" y="612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2" name="フローチャート: 判断 121">
          <a:extLst>
            <a:ext uri="{FF2B5EF4-FFF2-40B4-BE49-F238E27FC236}">
              <a16:creationId xmlns:a16="http://schemas.microsoft.com/office/drawing/2014/main" id="{1951A640-9B55-4EDB-A78E-AE57A89B76A4}"/>
            </a:ext>
          </a:extLst>
        </xdr:cNvPr>
        <xdr:cNvSpPr/>
      </xdr:nvSpPr>
      <xdr:spPr>
        <a:xfrm>
          <a:off x="7029450" y="6515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23" name="フローチャート: 判断 122">
          <a:extLst>
            <a:ext uri="{FF2B5EF4-FFF2-40B4-BE49-F238E27FC236}">
              <a16:creationId xmlns:a16="http://schemas.microsoft.com/office/drawing/2014/main" id="{4D872F32-4972-40B9-B154-001091278B62}"/>
            </a:ext>
          </a:extLst>
        </xdr:cNvPr>
        <xdr:cNvSpPr/>
      </xdr:nvSpPr>
      <xdr:spPr>
        <a:xfrm>
          <a:off x="6238875" y="651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E85D0DF-52EB-4B51-BAC9-7A67FC0F7C0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E12239-0F54-4472-959F-92114B93156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539170-31FD-4B8A-B895-E768CFD2262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158D6E-2237-4D54-A486-C3D0ED892D3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DBDF88-39BF-4DFB-90B9-BC05AF2D420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65E39342-288F-495B-9990-6DF3B04C6C6D}"/>
            </a:ext>
          </a:extLst>
        </xdr:cNvPr>
        <xdr:cNvSpPr/>
      </xdr:nvSpPr>
      <xdr:spPr>
        <a:xfrm>
          <a:off x="9401175" y="63055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0" name="【図書館】&#10;一人当たり面積該当値テキスト">
          <a:extLst>
            <a:ext uri="{FF2B5EF4-FFF2-40B4-BE49-F238E27FC236}">
              <a16:creationId xmlns:a16="http://schemas.microsoft.com/office/drawing/2014/main" id="{1BA27078-0BDC-42AF-85E6-329609BB6131}"/>
            </a:ext>
          </a:extLst>
        </xdr:cNvPr>
        <xdr:cNvSpPr txBox="1"/>
      </xdr:nvSpPr>
      <xdr:spPr>
        <a:xfrm>
          <a:off x="9467850"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992CB964-AF49-40C5-9B0A-B36EB84FFB92}"/>
            </a:ext>
          </a:extLst>
        </xdr:cNvPr>
        <xdr:cNvSpPr/>
      </xdr:nvSpPr>
      <xdr:spPr>
        <a:xfrm>
          <a:off x="8639175" y="630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906FFD73-CA6F-4A71-B4A5-8A1F0430E92A}"/>
            </a:ext>
          </a:extLst>
        </xdr:cNvPr>
        <xdr:cNvCxnSpPr/>
      </xdr:nvCxnSpPr>
      <xdr:spPr>
        <a:xfrm>
          <a:off x="8686800" y="6343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3" name="楕円 132">
          <a:extLst>
            <a:ext uri="{FF2B5EF4-FFF2-40B4-BE49-F238E27FC236}">
              <a16:creationId xmlns:a16="http://schemas.microsoft.com/office/drawing/2014/main" id="{043297B9-6B81-4D8E-B7B7-2DB231A5D5EE}"/>
            </a:ext>
          </a:extLst>
        </xdr:cNvPr>
        <xdr:cNvSpPr/>
      </xdr:nvSpPr>
      <xdr:spPr>
        <a:xfrm>
          <a:off x="7839075" y="6305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4" name="直線コネクタ 133">
          <a:extLst>
            <a:ext uri="{FF2B5EF4-FFF2-40B4-BE49-F238E27FC236}">
              <a16:creationId xmlns:a16="http://schemas.microsoft.com/office/drawing/2014/main" id="{29DF60F2-CBB8-45BA-AF18-4C67FBF4D414}"/>
            </a:ext>
          </a:extLst>
        </xdr:cNvPr>
        <xdr:cNvCxnSpPr/>
      </xdr:nvCxnSpPr>
      <xdr:spPr>
        <a:xfrm>
          <a:off x="7886700" y="6343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a:extLst>
            <a:ext uri="{FF2B5EF4-FFF2-40B4-BE49-F238E27FC236}">
              <a16:creationId xmlns:a16="http://schemas.microsoft.com/office/drawing/2014/main" id="{4F815B50-6F9E-44BA-9772-8E3839A35B94}"/>
            </a:ext>
          </a:extLst>
        </xdr:cNvPr>
        <xdr:cNvSpPr/>
      </xdr:nvSpPr>
      <xdr:spPr>
        <a:xfrm>
          <a:off x="7029450" y="6305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6" name="直線コネクタ 135">
          <a:extLst>
            <a:ext uri="{FF2B5EF4-FFF2-40B4-BE49-F238E27FC236}">
              <a16:creationId xmlns:a16="http://schemas.microsoft.com/office/drawing/2014/main" id="{9EC935B4-1F1C-46BF-85E1-A9E430C4CDD7}"/>
            </a:ext>
          </a:extLst>
        </xdr:cNvPr>
        <xdr:cNvCxnSpPr/>
      </xdr:nvCxnSpPr>
      <xdr:spPr>
        <a:xfrm>
          <a:off x="7077075" y="63436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a:extLst>
            <a:ext uri="{FF2B5EF4-FFF2-40B4-BE49-F238E27FC236}">
              <a16:creationId xmlns:a16="http://schemas.microsoft.com/office/drawing/2014/main" id="{A7EED784-F320-4F4C-86E7-A178F729F374}"/>
            </a:ext>
          </a:extLst>
        </xdr:cNvPr>
        <xdr:cNvSpPr/>
      </xdr:nvSpPr>
      <xdr:spPr>
        <a:xfrm>
          <a:off x="6238875" y="6335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64770</xdr:rowOff>
    </xdr:to>
    <xdr:cxnSp macro="">
      <xdr:nvCxnSpPr>
        <xdr:cNvPr id="138" name="直線コネクタ 137">
          <a:extLst>
            <a:ext uri="{FF2B5EF4-FFF2-40B4-BE49-F238E27FC236}">
              <a16:creationId xmlns:a16="http://schemas.microsoft.com/office/drawing/2014/main" id="{C0D9E5A5-B4CB-47AE-A4AF-718A1F5056DA}"/>
            </a:ext>
          </a:extLst>
        </xdr:cNvPr>
        <xdr:cNvCxnSpPr/>
      </xdr:nvCxnSpPr>
      <xdr:spPr>
        <a:xfrm flipV="1">
          <a:off x="6286500" y="6343650"/>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524BCA3D-8205-47CD-A4BB-17F1862F43F9}"/>
            </a:ext>
          </a:extLst>
        </xdr:cNvPr>
        <xdr:cNvSpPr txBox="1"/>
      </xdr:nvSpPr>
      <xdr:spPr>
        <a:xfrm>
          <a:off x="8458277"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218831C2-F847-43DC-8758-F75BB4570D12}"/>
            </a:ext>
          </a:extLst>
        </xdr:cNvPr>
        <xdr:cNvSpPr txBox="1"/>
      </xdr:nvSpPr>
      <xdr:spPr>
        <a:xfrm>
          <a:off x="7677227"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1" name="n_3aveValue【図書館】&#10;一人当たり面積">
          <a:extLst>
            <a:ext uri="{FF2B5EF4-FFF2-40B4-BE49-F238E27FC236}">
              <a16:creationId xmlns:a16="http://schemas.microsoft.com/office/drawing/2014/main" id="{CD331EEC-9ACD-465C-9755-8588D2194CD3}"/>
            </a:ext>
          </a:extLst>
        </xdr:cNvPr>
        <xdr:cNvSpPr txBox="1"/>
      </xdr:nvSpPr>
      <xdr:spPr>
        <a:xfrm>
          <a:off x="6867602"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2" name="n_4aveValue【図書館】&#10;一人当たり面積">
          <a:extLst>
            <a:ext uri="{FF2B5EF4-FFF2-40B4-BE49-F238E27FC236}">
              <a16:creationId xmlns:a16="http://schemas.microsoft.com/office/drawing/2014/main" id="{FD13C20D-A6B3-4002-B1B8-F06DF8E73FA0}"/>
            </a:ext>
          </a:extLst>
        </xdr:cNvPr>
        <xdr:cNvSpPr txBox="1"/>
      </xdr:nvSpPr>
      <xdr:spPr>
        <a:xfrm>
          <a:off x="6067502"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3" name="n_1mainValue【図書館】&#10;一人当たり面積">
          <a:extLst>
            <a:ext uri="{FF2B5EF4-FFF2-40B4-BE49-F238E27FC236}">
              <a16:creationId xmlns:a16="http://schemas.microsoft.com/office/drawing/2014/main" id="{F29490AB-1C57-453C-9D51-BAA2D370D982}"/>
            </a:ext>
          </a:extLst>
        </xdr:cNvPr>
        <xdr:cNvSpPr txBox="1"/>
      </xdr:nvSpPr>
      <xdr:spPr>
        <a:xfrm>
          <a:off x="8458277"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mainValue【図書館】&#10;一人当たり面積">
          <a:extLst>
            <a:ext uri="{FF2B5EF4-FFF2-40B4-BE49-F238E27FC236}">
              <a16:creationId xmlns:a16="http://schemas.microsoft.com/office/drawing/2014/main" id="{584AFDE1-091C-488A-BAC2-C6F8865A2DE2}"/>
            </a:ext>
          </a:extLst>
        </xdr:cNvPr>
        <xdr:cNvSpPr txBox="1"/>
      </xdr:nvSpPr>
      <xdr:spPr>
        <a:xfrm>
          <a:off x="7677227"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5" name="n_3mainValue【図書館】&#10;一人当たり面積">
          <a:extLst>
            <a:ext uri="{FF2B5EF4-FFF2-40B4-BE49-F238E27FC236}">
              <a16:creationId xmlns:a16="http://schemas.microsoft.com/office/drawing/2014/main" id="{906039FD-C505-47A9-89B5-2BE1A7E9B48C}"/>
            </a:ext>
          </a:extLst>
        </xdr:cNvPr>
        <xdr:cNvSpPr txBox="1"/>
      </xdr:nvSpPr>
      <xdr:spPr>
        <a:xfrm>
          <a:off x="68676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132097</xdr:rowOff>
    </xdr:from>
    <xdr:ext cx="469744" cy="259045"/>
    <xdr:sp macro="" textlink="">
      <xdr:nvSpPr>
        <xdr:cNvPr id="146" name="n_4mainValue【図書館】&#10;一人当たり面積">
          <a:extLst>
            <a:ext uri="{FF2B5EF4-FFF2-40B4-BE49-F238E27FC236}">
              <a16:creationId xmlns:a16="http://schemas.microsoft.com/office/drawing/2014/main" id="{5FC1C0AD-A41E-41FD-B9A4-3057F73E5AC9}"/>
            </a:ext>
          </a:extLst>
        </xdr:cNvPr>
        <xdr:cNvSpPr txBox="1"/>
      </xdr:nvSpPr>
      <xdr:spPr>
        <a:xfrm>
          <a:off x="6067502"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B771C19-A391-4A51-A6F9-310DB0F0A77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D4F7DA9-6A8D-442F-AC6D-393EC083BE2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9ACD80B-A43F-4AA5-B825-DB36456F314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9A66176-A09D-4451-B552-66D9E7EC97A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D90E820-B7AA-419E-9547-059CA948245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2556E1D-CC86-4EAC-BE3D-CCA13D7BBFA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CA82A4C-E446-4C2D-85CE-4FF3B57A497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80F82EE-7D3F-4EC3-AF6E-D6EB606D302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E0279B0-1790-4F25-AF09-3C5972951A6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719E7EB-3880-4130-9184-F5D8F64B986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a:extLst>
            <a:ext uri="{FF2B5EF4-FFF2-40B4-BE49-F238E27FC236}">
              <a16:creationId xmlns:a16="http://schemas.microsoft.com/office/drawing/2014/main" id="{60F38996-97CA-41BB-AF74-1BC8C5A92463}"/>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447DE88D-167C-4B8F-B98A-83A89DF5014F}"/>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9" name="テキスト ボックス 158">
          <a:extLst>
            <a:ext uri="{FF2B5EF4-FFF2-40B4-BE49-F238E27FC236}">
              <a16:creationId xmlns:a16="http://schemas.microsoft.com/office/drawing/2014/main" id="{AE1947A2-72F8-48BE-A04B-C804D66A13F8}"/>
            </a:ext>
          </a:extLst>
        </xdr:cNvPr>
        <xdr:cNvSpPr txBox="1"/>
      </xdr:nvSpPr>
      <xdr:spPr>
        <a:xfrm>
          <a:off x="339891"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CDF9C77-CFBE-4824-BC25-B2E405CA38A6}"/>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16B51A4-D1D2-46DD-AFBA-6DFB1304C39C}"/>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A3F24F25-2BBB-4EE7-9134-BC7A6AE67DE7}"/>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B78F969-DF83-4EC1-A3E2-D2D99F305574}"/>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B4421ED-543D-4F68-8809-D9855FDDB7A1}"/>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4F5405D-B1D4-4544-A46B-9ED1E7D1DDA9}"/>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C3AD96C-2F73-4AD0-94F8-94258DD7B77C}"/>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F7DE4C1D-8575-4B70-A7DD-A5E4106783F2}"/>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7EF167D-C97A-4D71-A78C-D7D9622794DE}"/>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9" name="テキスト ボックス 168">
          <a:extLst>
            <a:ext uri="{FF2B5EF4-FFF2-40B4-BE49-F238E27FC236}">
              <a16:creationId xmlns:a16="http://schemas.microsoft.com/office/drawing/2014/main" id="{C8CC0FA4-CFE0-4EFB-8E10-35E966717C2A}"/>
            </a:ext>
          </a:extLst>
        </xdr:cNvPr>
        <xdr:cNvSpPr txBox="1"/>
      </xdr:nvSpPr>
      <xdr:spPr>
        <a:xfrm>
          <a:off x="339891"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9E2A2A3-42A8-4912-979F-35AF2DF0F50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C3C25295-85A9-4E8B-B893-EEEFB5B72CB9}"/>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DBB8E84-2662-4B85-BA2C-8A6F3110C0A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1633</xdr:rowOff>
    </xdr:from>
    <xdr:to>
      <xdr:col>24</xdr:col>
      <xdr:colOff>62865</xdr:colOff>
      <xdr:row>65</xdr:row>
      <xdr:rowOff>40822</xdr:rowOff>
    </xdr:to>
    <xdr:cxnSp macro="">
      <xdr:nvCxnSpPr>
        <xdr:cNvPr id="173" name="直線コネクタ 172">
          <a:extLst>
            <a:ext uri="{FF2B5EF4-FFF2-40B4-BE49-F238E27FC236}">
              <a16:creationId xmlns:a16="http://schemas.microsoft.com/office/drawing/2014/main" id="{9DD31F5C-9E03-4CCA-AB1C-48487E2D569F}"/>
            </a:ext>
          </a:extLst>
        </xdr:cNvPr>
        <xdr:cNvCxnSpPr/>
      </xdr:nvCxnSpPr>
      <xdr:spPr>
        <a:xfrm flipV="1">
          <a:off x="4180840" y="9240883"/>
          <a:ext cx="0" cy="133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44649</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C3C14FFA-5A48-4CEB-A455-F62933FCBB09}"/>
            </a:ext>
          </a:extLst>
        </xdr:cNvPr>
        <xdr:cNvSpPr txBox="1"/>
      </xdr:nvSpPr>
      <xdr:spPr>
        <a:xfrm>
          <a:off x="4219575" y="10582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40822</xdr:rowOff>
    </xdr:from>
    <xdr:to>
      <xdr:col>24</xdr:col>
      <xdr:colOff>152400</xdr:colOff>
      <xdr:row>65</xdr:row>
      <xdr:rowOff>40822</xdr:rowOff>
    </xdr:to>
    <xdr:cxnSp macro="">
      <xdr:nvCxnSpPr>
        <xdr:cNvPr id="175" name="直線コネクタ 174">
          <a:extLst>
            <a:ext uri="{FF2B5EF4-FFF2-40B4-BE49-F238E27FC236}">
              <a16:creationId xmlns:a16="http://schemas.microsoft.com/office/drawing/2014/main" id="{457442EA-DDA5-4756-B2F3-B0C823603829}"/>
            </a:ext>
          </a:extLst>
        </xdr:cNvPr>
        <xdr:cNvCxnSpPr/>
      </xdr:nvCxnSpPr>
      <xdr:spPr>
        <a:xfrm>
          <a:off x="4105275" y="105754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119760</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4C985E4-A338-4D4F-8A65-3959BB5A55D0}"/>
            </a:ext>
          </a:extLst>
        </xdr:cNvPr>
        <xdr:cNvSpPr txBox="1"/>
      </xdr:nvSpPr>
      <xdr:spPr>
        <a:xfrm>
          <a:off x="4219575" y="903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1633</xdr:rowOff>
    </xdr:from>
    <xdr:to>
      <xdr:col>24</xdr:col>
      <xdr:colOff>152400</xdr:colOff>
      <xdr:row>57</xdr:row>
      <xdr:rowOff>1633</xdr:rowOff>
    </xdr:to>
    <xdr:cxnSp macro="">
      <xdr:nvCxnSpPr>
        <xdr:cNvPr id="177" name="直線コネクタ 176">
          <a:extLst>
            <a:ext uri="{FF2B5EF4-FFF2-40B4-BE49-F238E27FC236}">
              <a16:creationId xmlns:a16="http://schemas.microsoft.com/office/drawing/2014/main" id="{6BDE4CBA-68AB-439A-9830-8BB22CEE8539}"/>
            </a:ext>
          </a:extLst>
        </xdr:cNvPr>
        <xdr:cNvCxnSpPr/>
      </xdr:nvCxnSpPr>
      <xdr:spPr>
        <a:xfrm>
          <a:off x="4105275" y="92408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D32087CD-D462-45F0-9B12-CCFD9DD20FD8}"/>
            </a:ext>
          </a:extLst>
        </xdr:cNvPr>
        <xdr:cNvSpPr txBox="1"/>
      </xdr:nvSpPr>
      <xdr:spPr>
        <a:xfrm>
          <a:off x="4219575" y="9665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9" name="フローチャート: 判断 178">
          <a:extLst>
            <a:ext uri="{FF2B5EF4-FFF2-40B4-BE49-F238E27FC236}">
              <a16:creationId xmlns:a16="http://schemas.microsoft.com/office/drawing/2014/main" id="{1701B095-A928-4DBC-A846-5394459C7FB3}"/>
            </a:ext>
          </a:extLst>
        </xdr:cNvPr>
        <xdr:cNvSpPr/>
      </xdr:nvSpPr>
      <xdr:spPr>
        <a:xfrm>
          <a:off x="4124325" y="96869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80" name="フローチャート: 判断 179">
          <a:extLst>
            <a:ext uri="{FF2B5EF4-FFF2-40B4-BE49-F238E27FC236}">
              <a16:creationId xmlns:a16="http://schemas.microsoft.com/office/drawing/2014/main" id="{3F9BAD00-F8D2-46C0-82AA-325248425DBA}"/>
            </a:ext>
          </a:extLst>
        </xdr:cNvPr>
        <xdr:cNvSpPr/>
      </xdr:nvSpPr>
      <xdr:spPr>
        <a:xfrm>
          <a:off x="3381375" y="96479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39007</xdr:rowOff>
    </xdr:from>
    <xdr:to>
      <xdr:col>15</xdr:col>
      <xdr:colOff>101600</xdr:colOff>
      <xdr:row>59</xdr:row>
      <xdr:rowOff>140607</xdr:rowOff>
    </xdr:to>
    <xdr:sp macro="" textlink="">
      <xdr:nvSpPr>
        <xdr:cNvPr id="181" name="フローチャート: 判断 180">
          <a:extLst>
            <a:ext uri="{FF2B5EF4-FFF2-40B4-BE49-F238E27FC236}">
              <a16:creationId xmlns:a16="http://schemas.microsoft.com/office/drawing/2014/main" id="{3342CFDC-58AE-4AB7-AC07-C662B5784DFE}"/>
            </a:ext>
          </a:extLst>
        </xdr:cNvPr>
        <xdr:cNvSpPr/>
      </xdr:nvSpPr>
      <xdr:spPr>
        <a:xfrm>
          <a:off x="2571750" y="96021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7983</xdr:rowOff>
    </xdr:from>
    <xdr:to>
      <xdr:col>10</xdr:col>
      <xdr:colOff>165100</xdr:colOff>
      <xdr:row>58</xdr:row>
      <xdr:rowOff>109583</xdr:rowOff>
    </xdr:to>
    <xdr:sp macro="" textlink="">
      <xdr:nvSpPr>
        <xdr:cNvPr id="182" name="フローチャート: 判断 181">
          <a:extLst>
            <a:ext uri="{FF2B5EF4-FFF2-40B4-BE49-F238E27FC236}">
              <a16:creationId xmlns:a16="http://schemas.microsoft.com/office/drawing/2014/main" id="{0654E5A3-8B67-4C78-B2D0-C128413FC0D8}"/>
            </a:ext>
          </a:extLst>
        </xdr:cNvPr>
        <xdr:cNvSpPr/>
      </xdr:nvSpPr>
      <xdr:spPr>
        <a:xfrm>
          <a:off x="1781175" y="94123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143510</xdr:rowOff>
    </xdr:from>
    <xdr:to>
      <xdr:col>6</xdr:col>
      <xdr:colOff>38100</xdr:colOff>
      <xdr:row>58</xdr:row>
      <xdr:rowOff>73660</xdr:rowOff>
    </xdr:to>
    <xdr:sp macro="" textlink="">
      <xdr:nvSpPr>
        <xdr:cNvPr id="183" name="フローチャート: 判断 182">
          <a:extLst>
            <a:ext uri="{FF2B5EF4-FFF2-40B4-BE49-F238E27FC236}">
              <a16:creationId xmlns:a16="http://schemas.microsoft.com/office/drawing/2014/main" id="{29CF056F-585E-4999-B693-E019A3BF5469}"/>
            </a:ext>
          </a:extLst>
        </xdr:cNvPr>
        <xdr:cNvSpPr/>
      </xdr:nvSpPr>
      <xdr:spPr>
        <a:xfrm>
          <a:off x="981075" y="9379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8A90A0-8B3E-439C-97E6-9EEE00B0F8B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1DF90B8-340C-41E5-B83D-3A7599F8505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5DA0B1-BBC5-4051-9B59-ECBFF20297F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842482C-ECE9-4206-A364-333E01819A5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69D7630-C57B-4148-A6C5-A72B5F490A7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122283</xdr:rowOff>
    </xdr:from>
    <xdr:to>
      <xdr:col>24</xdr:col>
      <xdr:colOff>114300</xdr:colOff>
      <xdr:row>57</xdr:row>
      <xdr:rowOff>52433</xdr:rowOff>
    </xdr:to>
    <xdr:sp macro="" textlink="">
      <xdr:nvSpPr>
        <xdr:cNvPr id="189" name="楕円 188">
          <a:extLst>
            <a:ext uri="{FF2B5EF4-FFF2-40B4-BE49-F238E27FC236}">
              <a16:creationId xmlns:a16="http://schemas.microsoft.com/office/drawing/2014/main" id="{C228A3A2-3C23-4851-A4DF-B39519052994}"/>
            </a:ext>
          </a:extLst>
        </xdr:cNvPr>
        <xdr:cNvSpPr/>
      </xdr:nvSpPr>
      <xdr:spPr>
        <a:xfrm>
          <a:off x="4124325" y="920278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75310</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19B3D2F5-C536-4708-A19D-AFC982E3499A}"/>
            </a:ext>
          </a:extLst>
        </xdr:cNvPr>
        <xdr:cNvSpPr txBox="1"/>
      </xdr:nvSpPr>
      <xdr:spPr>
        <a:xfrm>
          <a:off x="4219575" y="915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79828</xdr:rowOff>
    </xdr:from>
    <xdr:to>
      <xdr:col>20</xdr:col>
      <xdr:colOff>38100</xdr:colOff>
      <xdr:row>57</xdr:row>
      <xdr:rowOff>9978</xdr:rowOff>
    </xdr:to>
    <xdr:sp macro="" textlink="">
      <xdr:nvSpPr>
        <xdr:cNvPr id="191" name="楕円 190">
          <a:extLst>
            <a:ext uri="{FF2B5EF4-FFF2-40B4-BE49-F238E27FC236}">
              <a16:creationId xmlns:a16="http://schemas.microsoft.com/office/drawing/2014/main" id="{A389A1B0-8A83-47FA-9228-245164A64D12}"/>
            </a:ext>
          </a:extLst>
        </xdr:cNvPr>
        <xdr:cNvSpPr/>
      </xdr:nvSpPr>
      <xdr:spPr>
        <a:xfrm>
          <a:off x="3381375" y="91603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130628</xdr:rowOff>
    </xdr:from>
    <xdr:to>
      <xdr:col>24</xdr:col>
      <xdr:colOff>63500</xdr:colOff>
      <xdr:row>57</xdr:row>
      <xdr:rowOff>1633</xdr:rowOff>
    </xdr:to>
    <xdr:cxnSp macro="">
      <xdr:nvCxnSpPr>
        <xdr:cNvPr id="192" name="直線コネクタ 191">
          <a:extLst>
            <a:ext uri="{FF2B5EF4-FFF2-40B4-BE49-F238E27FC236}">
              <a16:creationId xmlns:a16="http://schemas.microsoft.com/office/drawing/2014/main" id="{D4122F77-2633-4272-9D96-42FB4F6DC7CA}"/>
            </a:ext>
          </a:extLst>
        </xdr:cNvPr>
        <xdr:cNvCxnSpPr/>
      </xdr:nvCxnSpPr>
      <xdr:spPr>
        <a:xfrm>
          <a:off x="3429000" y="9207953"/>
          <a:ext cx="752475"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14515</xdr:rowOff>
    </xdr:from>
    <xdr:to>
      <xdr:col>15</xdr:col>
      <xdr:colOff>101600</xdr:colOff>
      <xdr:row>56</xdr:row>
      <xdr:rowOff>116115</xdr:rowOff>
    </xdr:to>
    <xdr:sp macro="" textlink="">
      <xdr:nvSpPr>
        <xdr:cNvPr id="193" name="楕円 192">
          <a:extLst>
            <a:ext uri="{FF2B5EF4-FFF2-40B4-BE49-F238E27FC236}">
              <a16:creationId xmlns:a16="http://schemas.microsoft.com/office/drawing/2014/main" id="{4C3BFB16-21D8-43C1-A243-05732D833068}"/>
            </a:ext>
          </a:extLst>
        </xdr:cNvPr>
        <xdr:cNvSpPr/>
      </xdr:nvSpPr>
      <xdr:spPr>
        <a:xfrm>
          <a:off x="2571750" y="90886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65315</xdr:rowOff>
    </xdr:from>
    <xdr:to>
      <xdr:col>19</xdr:col>
      <xdr:colOff>177800</xdr:colOff>
      <xdr:row>56</xdr:row>
      <xdr:rowOff>130628</xdr:rowOff>
    </xdr:to>
    <xdr:cxnSp macro="">
      <xdr:nvCxnSpPr>
        <xdr:cNvPr id="194" name="直線コネクタ 193">
          <a:extLst>
            <a:ext uri="{FF2B5EF4-FFF2-40B4-BE49-F238E27FC236}">
              <a16:creationId xmlns:a16="http://schemas.microsoft.com/office/drawing/2014/main" id="{5575FCF4-1CF5-44F1-B520-900B6C0232FF}"/>
            </a:ext>
          </a:extLst>
        </xdr:cNvPr>
        <xdr:cNvCxnSpPr/>
      </xdr:nvCxnSpPr>
      <xdr:spPr>
        <a:xfrm>
          <a:off x="2619375" y="9145815"/>
          <a:ext cx="809625" cy="6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135346</xdr:rowOff>
    </xdr:from>
    <xdr:to>
      <xdr:col>10</xdr:col>
      <xdr:colOff>165100</xdr:colOff>
      <xdr:row>57</xdr:row>
      <xdr:rowOff>65496</xdr:rowOff>
    </xdr:to>
    <xdr:sp macro="" textlink="">
      <xdr:nvSpPr>
        <xdr:cNvPr id="195" name="楕円 194">
          <a:extLst>
            <a:ext uri="{FF2B5EF4-FFF2-40B4-BE49-F238E27FC236}">
              <a16:creationId xmlns:a16="http://schemas.microsoft.com/office/drawing/2014/main" id="{7B47DC41-35A8-4D32-805A-1884650C17EC}"/>
            </a:ext>
          </a:extLst>
        </xdr:cNvPr>
        <xdr:cNvSpPr/>
      </xdr:nvSpPr>
      <xdr:spPr>
        <a:xfrm>
          <a:off x="1781175" y="92126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65315</xdr:rowOff>
    </xdr:from>
    <xdr:to>
      <xdr:col>15</xdr:col>
      <xdr:colOff>50800</xdr:colOff>
      <xdr:row>57</xdr:row>
      <xdr:rowOff>14696</xdr:rowOff>
    </xdr:to>
    <xdr:cxnSp macro="">
      <xdr:nvCxnSpPr>
        <xdr:cNvPr id="196" name="直線コネクタ 195">
          <a:extLst>
            <a:ext uri="{FF2B5EF4-FFF2-40B4-BE49-F238E27FC236}">
              <a16:creationId xmlns:a16="http://schemas.microsoft.com/office/drawing/2014/main" id="{DE8A0647-D93A-43B4-980D-D07401DFD2DF}"/>
            </a:ext>
          </a:extLst>
        </xdr:cNvPr>
        <xdr:cNvCxnSpPr/>
      </xdr:nvCxnSpPr>
      <xdr:spPr>
        <a:xfrm flipV="1">
          <a:off x="1828800" y="9145815"/>
          <a:ext cx="790575" cy="10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76563</xdr:rowOff>
    </xdr:from>
    <xdr:to>
      <xdr:col>6</xdr:col>
      <xdr:colOff>38100</xdr:colOff>
      <xdr:row>57</xdr:row>
      <xdr:rowOff>6713</xdr:rowOff>
    </xdr:to>
    <xdr:sp macro="" textlink="">
      <xdr:nvSpPr>
        <xdr:cNvPr id="197" name="楕円 196">
          <a:extLst>
            <a:ext uri="{FF2B5EF4-FFF2-40B4-BE49-F238E27FC236}">
              <a16:creationId xmlns:a16="http://schemas.microsoft.com/office/drawing/2014/main" id="{7E9A6412-E7CA-4A0E-B0C5-87A95F7A90F2}"/>
            </a:ext>
          </a:extLst>
        </xdr:cNvPr>
        <xdr:cNvSpPr/>
      </xdr:nvSpPr>
      <xdr:spPr>
        <a:xfrm>
          <a:off x="981075" y="91538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127363</xdr:rowOff>
    </xdr:from>
    <xdr:to>
      <xdr:col>10</xdr:col>
      <xdr:colOff>114300</xdr:colOff>
      <xdr:row>57</xdr:row>
      <xdr:rowOff>14696</xdr:rowOff>
    </xdr:to>
    <xdr:cxnSp macro="">
      <xdr:nvCxnSpPr>
        <xdr:cNvPr id="198" name="直線コネクタ 197">
          <a:extLst>
            <a:ext uri="{FF2B5EF4-FFF2-40B4-BE49-F238E27FC236}">
              <a16:creationId xmlns:a16="http://schemas.microsoft.com/office/drawing/2014/main" id="{B9DFE8EE-FE31-4C80-AD40-2CDE1E067A29}"/>
            </a:ext>
          </a:extLst>
        </xdr:cNvPr>
        <xdr:cNvCxnSpPr/>
      </xdr:nvCxnSpPr>
      <xdr:spPr>
        <a:xfrm>
          <a:off x="1028700" y="9201513"/>
          <a:ext cx="80010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99" name="n_1aveValue【体育館・プール】&#10;有形固定資産減価償却率">
          <a:extLst>
            <a:ext uri="{FF2B5EF4-FFF2-40B4-BE49-F238E27FC236}">
              <a16:creationId xmlns:a16="http://schemas.microsoft.com/office/drawing/2014/main" id="{3EF97EA5-D221-4BAF-AD12-886B166E0D27}"/>
            </a:ext>
          </a:extLst>
        </xdr:cNvPr>
        <xdr:cNvSpPr txBox="1"/>
      </xdr:nvSpPr>
      <xdr:spPr>
        <a:xfrm>
          <a:off x="3239144" y="973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131734</xdr:rowOff>
    </xdr:from>
    <xdr:ext cx="405111" cy="259045"/>
    <xdr:sp macro="" textlink="">
      <xdr:nvSpPr>
        <xdr:cNvPr id="200" name="n_2aveValue【体育館・プール】&#10;有形固定資産減価償却率">
          <a:extLst>
            <a:ext uri="{FF2B5EF4-FFF2-40B4-BE49-F238E27FC236}">
              <a16:creationId xmlns:a16="http://schemas.microsoft.com/office/drawing/2014/main" id="{33729A00-5165-4383-A34B-038640448F1A}"/>
            </a:ext>
          </a:extLst>
        </xdr:cNvPr>
        <xdr:cNvSpPr txBox="1"/>
      </xdr:nvSpPr>
      <xdr:spPr>
        <a:xfrm>
          <a:off x="2439044" y="969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100710</xdr:rowOff>
    </xdr:from>
    <xdr:ext cx="405111" cy="259045"/>
    <xdr:sp macro="" textlink="">
      <xdr:nvSpPr>
        <xdr:cNvPr id="201" name="n_3aveValue【体育館・プール】&#10;有形固定資産減価償却率">
          <a:extLst>
            <a:ext uri="{FF2B5EF4-FFF2-40B4-BE49-F238E27FC236}">
              <a16:creationId xmlns:a16="http://schemas.microsoft.com/office/drawing/2014/main" id="{9F6D0C27-B8AF-455B-9A3F-A5DF050B03F5}"/>
            </a:ext>
          </a:extLst>
        </xdr:cNvPr>
        <xdr:cNvSpPr txBox="1"/>
      </xdr:nvSpPr>
      <xdr:spPr>
        <a:xfrm>
          <a:off x="1648469" y="950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64787</xdr:rowOff>
    </xdr:from>
    <xdr:ext cx="405111" cy="259045"/>
    <xdr:sp macro="" textlink="">
      <xdr:nvSpPr>
        <xdr:cNvPr id="202" name="n_4aveValue【体育館・プール】&#10;有形固定資産減価償却率">
          <a:extLst>
            <a:ext uri="{FF2B5EF4-FFF2-40B4-BE49-F238E27FC236}">
              <a16:creationId xmlns:a16="http://schemas.microsoft.com/office/drawing/2014/main" id="{9983185E-D363-456B-975A-B5029359FF83}"/>
            </a:ext>
          </a:extLst>
        </xdr:cNvPr>
        <xdr:cNvSpPr txBox="1"/>
      </xdr:nvSpPr>
      <xdr:spPr>
        <a:xfrm>
          <a:off x="848369"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26505</xdr:rowOff>
    </xdr:from>
    <xdr:ext cx="405111" cy="259045"/>
    <xdr:sp macro="" textlink="">
      <xdr:nvSpPr>
        <xdr:cNvPr id="203" name="n_1mainValue【体育館・プール】&#10;有形固定資産減価償却率">
          <a:extLst>
            <a:ext uri="{FF2B5EF4-FFF2-40B4-BE49-F238E27FC236}">
              <a16:creationId xmlns:a16="http://schemas.microsoft.com/office/drawing/2014/main" id="{6D54F41B-0ED3-475D-B23F-ABF1DD8A6B3E}"/>
            </a:ext>
          </a:extLst>
        </xdr:cNvPr>
        <xdr:cNvSpPr txBox="1"/>
      </xdr:nvSpPr>
      <xdr:spPr>
        <a:xfrm>
          <a:off x="3239144" y="8945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132642</xdr:rowOff>
    </xdr:from>
    <xdr:ext cx="405111" cy="259045"/>
    <xdr:sp macro="" textlink="">
      <xdr:nvSpPr>
        <xdr:cNvPr id="204" name="n_2mainValue【体育館・プール】&#10;有形固定資産減価償却率">
          <a:extLst>
            <a:ext uri="{FF2B5EF4-FFF2-40B4-BE49-F238E27FC236}">
              <a16:creationId xmlns:a16="http://schemas.microsoft.com/office/drawing/2014/main" id="{5CF1E1E6-A5F9-4FB9-9F8F-C1A6496F95A0}"/>
            </a:ext>
          </a:extLst>
        </xdr:cNvPr>
        <xdr:cNvSpPr txBox="1"/>
      </xdr:nvSpPr>
      <xdr:spPr>
        <a:xfrm>
          <a:off x="2439044" y="888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82023</xdr:rowOff>
    </xdr:from>
    <xdr:ext cx="405111" cy="259045"/>
    <xdr:sp macro="" textlink="">
      <xdr:nvSpPr>
        <xdr:cNvPr id="205" name="n_3mainValue【体育館・プール】&#10;有形固定資産減価償却率">
          <a:extLst>
            <a:ext uri="{FF2B5EF4-FFF2-40B4-BE49-F238E27FC236}">
              <a16:creationId xmlns:a16="http://schemas.microsoft.com/office/drawing/2014/main" id="{BBA4C294-0EC1-4FCB-B39D-F50A1A4F7BBF}"/>
            </a:ext>
          </a:extLst>
        </xdr:cNvPr>
        <xdr:cNvSpPr txBox="1"/>
      </xdr:nvSpPr>
      <xdr:spPr>
        <a:xfrm>
          <a:off x="1648469" y="9000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23240</xdr:rowOff>
    </xdr:from>
    <xdr:ext cx="405111" cy="259045"/>
    <xdr:sp macro="" textlink="">
      <xdr:nvSpPr>
        <xdr:cNvPr id="206" name="n_4mainValue【体育館・プール】&#10;有形固定資産減価償却率">
          <a:extLst>
            <a:ext uri="{FF2B5EF4-FFF2-40B4-BE49-F238E27FC236}">
              <a16:creationId xmlns:a16="http://schemas.microsoft.com/office/drawing/2014/main" id="{50A4E651-4C7E-4494-9357-7A4A2C14E1A7}"/>
            </a:ext>
          </a:extLst>
        </xdr:cNvPr>
        <xdr:cNvSpPr txBox="1"/>
      </xdr:nvSpPr>
      <xdr:spPr>
        <a:xfrm>
          <a:off x="848369" y="894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5912BF9-2F4F-4521-98F4-4117ABDE0D31}"/>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98D0D4B-27F4-4E89-9721-E75200DB97A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FB103CC-33FF-4FD9-A3C5-6AE16813793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5783D4E-CA3F-4BB6-878A-C093D10A60D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412BC4-D79C-4FC4-8878-A8251D2B9F7A}"/>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B2F7E2-D2BF-49F4-AE53-111C34B0FF4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3A0943B-C541-482A-A8C7-E390A279E60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1E8C014-D3F0-4C46-A051-BFCEEB40673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4C4D6C8-1B77-4020-B3F7-852E82320E7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C619504-5DD7-4D10-8057-85BB1823B3D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A2EF85F7-1E0F-4252-AE2E-82DF03835DFE}"/>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77ADDF0-F81F-47F5-9748-B77DF4F9A80E}"/>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11E21162-38DA-484F-BBAE-43FABDC2088F}"/>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F2F1B5B-AB80-4BFC-A579-CB8F1B36CC2C}"/>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1D9AF1F-3F93-4BFE-8D7D-F1DCB6A216B7}"/>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2840F19-D4D6-4CD3-AF7A-0413279B3FA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495458F-2A2A-49E8-950D-158C3699F43C}"/>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09CCDF1-AD66-4EEA-A335-CADFB6408923}"/>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32E38DF-9545-462D-8914-C4D7B85B9435}"/>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9D1C4476-05E3-4BB5-9175-9CCB28B0E267}"/>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7FE2091-5584-4A75-89F3-5101CAB6CCDB}"/>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E218E96-5FE5-4CC7-B6FC-B7E0BF93905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147EA57-7D4E-4623-B6CB-1243508853B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376873A-B585-4145-819F-06280266B13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165100</xdr:rowOff>
    </xdr:from>
    <xdr:to>
      <xdr:col>54</xdr:col>
      <xdr:colOff>189865</xdr:colOff>
      <xdr:row>64</xdr:row>
      <xdr:rowOff>101600</xdr:rowOff>
    </xdr:to>
    <xdr:cxnSp macro="">
      <xdr:nvCxnSpPr>
        <xdr:cNvPr id="231" name="直線コネクタ 230">
          <a:extLst>
            <a:ext uri="{FF2B5EF4-FFF2-40B4-BE49-F238E27FC236}">
              <a16:creationId xmlns:a16="http://schemas.microsoft.com/office/drawing/2014/main" id="{5171FFBA-5E59-48CB-A70B-C93AA1687285}"/>
            </a:ext>
          </a:extLst>
        </xdr:cNvPr>
        <xdr:cNvCxnSpPr/>
      </xdr:nvCxnSpPr>
      <xdr:spPr>
        <a:xfrm flipV="1">
          <a:off x="9429115" y="92392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105427</xdr:rowOff>
    </xdr:from>
    <xdr:ext cx="469744" cy="259045"/>
    <xdr:sp macro="" textlink="">
      <xdr:nvSpPr>
        <xdr:cNvPr id="232" name="【体育館・プール】&#10;一人当たり面積最小値テキスト">
          <a:extLst>
            <a:ext uri="{FF2B5EF4-FFF2-40B4-BE49-F238E27FC236}">
              <a16:creationId xmlns:a16="http://schemas.microsoft.com/office/drawing/2014/main" id="{8C613713-B8C4-4409-91F7-1804B71B98CB}"/>
            </a:ext>
          </a:extLst>
        </xdr:cNvPr>
        <xdr:cNvSpPr txBox="1"/>
      </xdr:nvSpPr>
      <xdr:spPr>
        <a:xfrm>
          <a:off x="9467850" y="104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101600</xdr:rowOff>
    </xdr:from>
    <xdr:to>
      <xdr:col>55</xdr:col>
      <xdr:colOff>88900</xdr:colOff>
      <xdr:row>64</xdr:row>
      <xdr:rowOff>101600</xdr:rowOff>
    </xdr:to>
    <xdr:cxnSp macro="">
      <xdr:nvCxnSpPr>
        <xdr:cNvPr id="233" name="直線コネクタ 232">
          <a:extLst>
            <a:ext uri="{FF2B5EF4-FFF2-40B4-BE49-F238E27FC236}">
              <a16:creationId xmlns:a16="http://schemas.microsoft.com/office/drawing/2014/main" id="{D9E208B7-F65F-4C1C-B528-48847CEB8673}"/>
            </a:ext>
          </a:extLst>
        </xdr:cNvPr>
        <xdr:cNvCxnSpPr/>
      </xdr:nvCxnSpPr>
      <xdr:spPr>
        <a:xfrm>
          <a:off x="9363075" y="10477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111777</xdr:rowOff>
    </xdr:from>
    <xdr:ext cx="469744" cy="259045"/>
    <xdr:sp macro="" textlink="">
      <xdr:nvSpPr>
        <xdr:cNvPr id="234" name="【体育館・プール】&#10;一人当たり面積最大値テキスト">
          <a:extLst>
            <a:ext uri="{FF2B5EF4-FFF2-40B4-BE49-F238E27FC236}">
              <a16:creationId xmlns:a16="http://schemas.microsoft.com/office/drawing/2014/main" id="{AF4B1585-A8A6-4F6D-AB94-0D84F6CC1453}"/>
            </a:ext>
          </a:extLst>
        </xdr:cNvPr>
        <xdr:cNvSpPr txBox="1"/>
      </xdr:nvSpPr>
      <xdr:spPr>
        <a:xfrm>
          <a:off x="9467850" y="902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165100</xdr:rowOff>
    </xdr:from>
    <xdr:to>
      <xdr:col>55</xdr:col>
      <xdr:colOff>88900</xdr:colOff>
      <xdr:row>56</xdr:row>
      <xdr:rowOff>165100</xdr:rowOff>
    </xdr:to>
    <xdr:cxnSp macro="">
      <xdr:nvCxnSpPr>
        <xdr:cNvPr id="235" name="直線コネクタ 234">
          <a:extLst>
            <a:ext uri="{FF2B5EF4-FFF2-40B4-BE49-F238E27FC236}">
              <a16:creationId xmlns:a16="http://schemas.microsoft.com/office/drawing/2014/main" id="{481BFDB2-5113-488F-9091-A3DB1EDDEC6B}"/>
            </a:ext>
          </a:extLst>
        </xdr:cNvPr>
        <xdr:cNvCxnSpPr/>
      </xdr:nvCxnSpPr>
      <xdr:spPr>
        <a:xfrm>
          <a:off x="9363075" y="9239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86377</xdr:rowOff>
    </xdr:from>
    <xdr:ext cx="469744" cy="259045"/>
    <xdr:sp macro="" textlink="">
      <xdr:nvSpPr>
        <xdr:cNvPr id="236" name="【体育館・プール】&#10;一人当たり面積平均値テキスト">
          <a:extLst>
            <a:ext uri="{FF2B5EF4-FFF2-40B4-BE49-F238E27FC236}">
              <a16:creationId xmlns:a16="http://schemas.microsoft.com/office/drawing/2014/main" id="{94B12D61-4068-461E-9292-1A136B421244}"/>
            </a:ext>
          </a:extLst>
        </xdr:cNvPr>
        <xdr:cNvSpPr txBox="1"/>
      </xdr:nvSpPr>
      <xdr:spPr>
        <a:xfrm>
          <a:off x="9467850" y="9646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107950</xdr:rowOff>
    </xdr:from>
    <xdr:to>
      <xdr:col>55</xdr:col>
      <xdr:colOff>50800</xdr:colOff>
      <xdr:row>60</xdr:row>
      <xdr:rowOff>38100</xdr:rowOff>
    </xdr:to>
    <xdr:sp macro="" textlink="">
      <xdr:nvSpPr>
        <xdr:cNvPr id="237" name="フローチャート: 判断 236">
          <a:extLst>
            <a:ext uri="{FF2B5EF4-FFF2-40B4-BE49-F238E27FC236}">
              <a16:creationId xmlns:a16="http://schemas.microsoft.com/office/drawing/2014/main" id="{5CE2C63C-02F7-4188-9AFF-8B1E14BA5B50}"/>
            </a:ext>
          </a:extLst>
        </xdr:cNvPr>
        <xdr:cNvSpPr/>
      </xdr:nvSpPr>
      <xdr:spPr>
        <a:xfrm>
          <a:off x="9401175" y="96678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120650</xdr:rowOff>
    </xdr:from>
    <xdr:to>
      <xdr:col>50</xdr:col>
      <xdr:colOff>165100</xdr:colOff>
      <xdr:row>60</xdr:row>
      <xdr:rowOff>50800</xdr:rowOff>
    </xdr:to>
    <xdr:sp macro="" textlink="">
      <xdr:nvSpPr>
        <xdr:cNvPr id="238" name="フローチャート: 判断 237">
          <a:extLst>
            <a:ext uri="{FF2B5EF4-FFF2-40B4-BE49-F238E27FC236}">
              <a16:creationId xmlns:a16="http://schemas.microsoft.com/office/drawing/2014/main" id="{04FA727E-F485-4AD3-8597-AF65C0048A8C}"/>
            </a:ext>
          </a:extLst>
        </xdr:cNvPr>
        <xdr:cNvSpPr/>
      </xdr:nvSpPr>
      <xdr:spPr>
        <a:xfrm>
          <a:off x="8639175" y="9686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107950</xdr:rowOff>
    </xdr:from>
    <xdr:to>
      <xdr:col>46</xdr:col>
      <xdr:colOff>38100</xdr:colOff>
      <xdr:row>60</xdr:row>
      <xdr:rowOff>38100</xdr:rowOff>
    </xdr:to>
    <xdr:sp macro="" textlink="">
      <xdr:nvSpPr>
        <xdr:cNvPr id="239" name="フローチャート: 判断 238">
          <a:extLst>
            <a:ext uri="{FF2B5EF4-FFF2-40B4-BE49-F238E27FC236}">
              <a16:creationId xmlns:a16="http://schemas.microsoft.com/office/drawing/2014/main" id="{9F5C5E65-86A4-49E7-80A2-B966D899F303}"/>
            </a:ext>
          </a:extLst>
        </xdr:cNvPr>
        <xdr:cNvSpPr/>
      </xdr:nvSpPr>
      <xdr:spPr>
        <a:xfrm>
          <a:off x="7839075" y="966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0" name="フローチャート: 判断 239">
          <a:extLst>
            <a:ext uri="{FF2B5EF4-FFF2-40B4-BE49-F238E27FC236}">
              <a16:creationId xmlns:a16="http://schemas.microsoft.com/office/drawing/2014/main" id="{7744A42D-CA1F-48C8-B074-24054F5C0FB4}"/>
            </a:ext>
          </a:extLst>
        </xdr:cNvPr>
        <xdr:cNvSpPr/>
      </xdr:nvSpPr>
      <xdr:spPr>
        <a:xfrm>
          <a:off x="7029450" y="99726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1" name="フローチャート: 判断 240">
          <a:extLst>
            <a:ext uri="{FF2B5EF4-FFF2-40B4-BE49-F238E27FC236}">
              <a16:creationId xmlns:a16="http://schemas.microsoft.com/office/drawing/2014/main" id="{FEC845E6-2F27-4EEF-823B-F6EBAF3DECC5}"/>
            </a:ext>
          </a:extLst>
        </xdr:cNvPr>
        <xdr:cNvSpPr/>
      </xdr:nvSpPr>
      <xdr:spPr>
        <a:xfrm>
          <a:off x="6238875" y="9934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D6573C0-5C49-491F-A6A6-B6FDBE2B33F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886768-7DC7-4C3E-AB4A-5E72B55A7FE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345FEC0-515B-45D0-83AA-08618688E1C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9833D26-B154-4B9F-A876-2FAB68A7B0D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BDEED5F-79D8-448B-8897-514F310A5A5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146050</xdr:rowOff>
    </xdr:from>
    <xdr:to>
      <xdr:col>55</xdr:col>
      <xdr:colOff>50800</xdr:colOff>
      <xdr:row>58</xdr:row>
      <xdr:rowOff>76200</xdr:rowOff>
    </xdr:to>
    <xdr:sp macro="" textlink="">
      <xdr:nvSpPr>
        <xdr:cNvPr id="247" name="楕円 246">
          <a:extLst>
            <a:ext uri="{FF2B5EF4-FFF2-40B4-BE49-F238E27FC236}">
              <a16:creationId xmlns:a16="http://schemas.microsoft.com/office/drawing/2014/main" id="{6F7CB967-363F-4AA0-9A57-112E807AFABF}"/>
            </a:ext>
          </a:extLst>
        </xdr:cNvPr>
        <xdr:cNvSpPr/>
      </xdr:nvSpPr>
      <xdr:spPr>
        <a:xfrm>
          <a:off x="9401175" y="93821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168927</xdr:rowOff>
    </xdr:from>
    <xdr:ext cx="469744" cy="259045"/>
    <xdr:sp macro="" textlink="">
      <xdr:nvSpPr>
        <xdr:cNvPr id="248" name="【体育館・プール】&#10;一人当たり面積該当値テキスト">
          <a:extLst>
            <a:ext uri="{FF2B5EF4-FFF2-40B4-BE49-F238E27FC236}">
              <a16:creationId xmlns:a16="http://schemas.microsoft.com/office/drawing/2014/main" id="{4E2A4646-5E9F-4404-B152-764CED6A50CB}"/>
            </a:ext>
          </a:extLst>
        </xdr:cNvPr>
        <xdr:cNvSpPr txBox="1"/>
      </xdr:nvSpPr>
      <xdr:spPr>
        <a:xfrm>
          <a:off x="9467850"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0</xdr:rowOff>
    </xdr:from>
    <xdr:to>
      <xdr:col>50</xdr:col>
      <xdr:colOff>165100</xdr:colOff>
      <xdr:row>58</xdr:row>
      <xdr:rowOff>101600</xdr:rowOff>
    </xdr:to>
    <xdr:sp macro="" textlink="">
      <xdr:nvSpPr>
        <xdr:cNvPr id="249" name="楕円 248">
          <a:extLst>
            <a:ext uri="{FF2B5EF4-FFF2-40B4-BE49-F238E27FC236}">
              <a16:creationId xmlns:a16="http://schemas.microsoft.com/office/drawing/2014/main" id="{BAC7AD4C-A574-49F5-AB81-2D6B7CCD9B76}"/>
            </a:ext>
          </a:extLst>
        </xdr:cNvPr>
        <xdr:cNvSpPr/>
      </xdr:nvSpPr>
      <xdr:spPr>
        <a:xfrm>
          <a:off x="8639175" y="9401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25400</xdr:rowOff>
    </xdr:from>
    <xdr:to>
      <xdr:col>55</xdr:col>
      <xdr:colOff>0</xdr:colOff>
      <xdr:row>58</xdr:row>
      <xdr:rowOff>50800</xdr:rowOff>
    </xdr:to>
    <xdr:cxnSp macro="">
      <xdr:nvCxnSpPr>
        <xdr:cNvPr id="250" name="直線コネクタ 249">
          <a:extLst>
            <a:ext uri="{FF2B5EF4-FFF2-40B4-BE49-F238E27FC236}">
              <a16:creationId xmlns:a16="http://schemas.microsoft.com/office/drawing/2014/main" id="{FE6927BE-2E4F-4A07-9FF3-DD254A21ABDB}"/>
            </a:ext>
          </a:extLst>
        </xdr:cNvPr>
        <xdr:cNvCxnSpPr/>
      </xdr:nvCxnSpPr>
      <xdr:spPr>
        <a:xfrm flipV="1">
          <a:off x="8686800" y="942975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12700</xdr:rowOff>
    </xdr:from>
    <xdr:to>
      <xdr:col>46</xdr:col>
      <xdr:colOff>38100</xdr:colOff>
      <xdr:row>58</xdr:row>
      <xdr:rowOff>114300</xdr:rowOff>
    </xdr:to>
    <xdr:sp macro="" textlink="">
      <xdr:nvSpPr>
        <xdr:cNvPr id="251" name="楕円 250">
          <a:extLst>
            <a:ext uri="{FF2B5EF4-FFF2-40B4-BE49-F238E27FC236}">
              <a16:creationId xmlns:a16="http://schemas.microsoft.com/office/drawing/2014/main" id="{D761ADF6-AD1B-45EA-8E3E-54EA1F48CE80}"/>
            </a:ext>
          </a:extLst>
        </xdr:cNvPr>
        <xdr:cNvSpPr/>
      </xdr:nvSpPr>
      <xdr:spPr>
        <a:xfrm>
          <a:off x="7839075" y="94107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50800</xdr:rowOff>
    </xdr:from>
    <xdr:to>
      <xdr:col>50</xdr:col>
      <xdr:colOff>114300</xdr:colOff>
      <xdr:row>58</xdr:row>
      <xdr:rowOff>63500</xdr:rowOff>
    </xdr:to>
    <xdr:cxnSp macro="">
      <xdr:nvCxnSpPr>
        <xdr:cNvPr id="252" name="直線コネクタ 251">
          <a:extLst>
            <a:ext uri="{FF2B5EF4-FFF2-40B4-BE49-F238E27FC236}">
              <a16:creationId xmlns:a16="http://schemas.microsoft.com/office/drawing/2014/main" id="{912E0FE1-9E9A-48EF-9261-0CFE961EDD04}"/>
            </a:ext>
          </a:extLst>
        </xdr:cNvPr>
        <xdr:cNvCxnSpPr/>
      </xdr:nvCxnSpPr>
      <xdr:spPr>
        <a:xfrm flipV="1">
          <a:off x="7886700" y="94488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82550</xdr:rowOff>
    </xdr:from>
    <xdr:to>
      <xdr:col>41</xdr:col>
      <xdr:colOff>101600</xdr:colOff>
      <xdr:row>56</xdr:row>
      <xdr:rowOff>12700</xdr:rowOff>
    </xdr:to>
    <xdr:sp macro="" textlink="">
      <xdr:nvSpPr>
        <xdr:cNvPr id="253" name="楕円 252">
          <a:extLst>
            <a:ext uri="{FF2B5EF4-FFF2-40B4-BE49-F238E27FC236}">
              <a16:creationId xmlns:a16="http://schemas.microsoft.com/office/drawing/2014/main" id="{B2DBE1CA-946F-4133-9BBC-1E38C62B8597}"/>
            </a:ext>
          </a:extLst>
        </xdr:cNvPr>
        <xdr:cNvSpPr/>
      </xdr:nvSpPr>
      <xdr:spPr>
        <a:xfrm>
          <a:off x="7029450" y="9001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133350</xdr:rowOff>
    </xdr:from>
    <xdr:to>
      <xdr:col>45</xdr:col>
      <xdr:colOff>177800</xdr:colOff>
      <xdr:row>58</xdr:row>
      <xdr:rowOff>63500</xdr:rowOff>
    </xdr:to>
    <xdr:cxnSp macro="">
      <xdr:nvCxnSpPr>
        <xdr:cNvPr id="254" name="直線コネクタ 253">
          <a:extLst>
            <a:ext uri="{FF2B5EF4-FFF2-40B4-BE49-F238E27FC236}">
              <a16:creationId xmlns:a16="http://schemas.microsoft.com/office/drawing/2014/main" id="{59CB11AC-1CA1-41C0-89DB-2FE5A5BBDE01}"/>
            </a:ext>
          </a:extLst>
        </xdr:cNvPr>
        <xdr:cNvCxnSpPr/>
      </xdr:nvCxnSpPr>
      <xdr:spPr>
        <a:xfrm>
          <a:off x="7077075" y="9048750"/>
          <a:ext cx="809625"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95250</xdr:rowOff>
    </xdr:from>
    <xdr:to>
      <xdr:col>36</xdr:col>
      <xdr:colOff>165100</xdr:colOff>
      <xdr:row>56</xdr:row>
      <xdr:rowOff>25400</xdr:rowOff>
    </xdr:to>
    <xdr:sp macro="" textlink="">
      <xdr:nvSpPr>
        <xdr:cNvPr id="255" name="楕円 254">
          <a:extLst>
            <a:ext uri="{FF2B5EF4-FFF2-40B4-BE49-F238E27FC236}">
              <a16:creationId xmlns:a16="http://schemas.microsoft.com/office/drawing/2014/main" id="{2F136C0B-3897-4350-846B-2072EB33F5DA}"/>
            </a:ext>
          </a:extLst>
        </xdr:cNvPr>
        <xdr:cNvSpPr/>
      </xdr:nvSpPr>
      <xdr:spPr>
        <a:xfrm>
          <a:off x="6238875"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133350</xdr:rowOff>
    </xdr:from>
    <xdr:to>
      <xdr:col>41</xdr:col>
      <xdr:colOff>50800</xdr:colOff>
      <xdr:row>55</xdr:row>
      <xdr:rowOff>146050</xdr:rowOff>
    </xdr:to>
    <xdr:cxnSp macro="">
      <xdr:nvCxnSpPr>
        <xdr:cNvPr id="256" name="直線コネクタ 255">
          <a:extLst>
            <a:ext uri="{FF2B5EF4-FFF2-40B4-BE49-F238E27FC236}">
              <a16:creationId xmlns:a16="http://schemas.microsoft.com/office/drawing/2014/main" id="{A673F304-FBD0-4BEC-9A5B-04C0007C4D57}"/>
            </a:ext>
          </a:extLst>
        </xdr:cNvPr>
        <xdr:cNvCxnSpPr/>
      </xdr:nvCxnSpPr>
      <xdr:spPr>
        <a:xfrm flipV="1">
          <a:off x="6286500" y="9048750"/>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41927</xdr:rowOff>
    </xdr:from>
    <xdr:ext cx="469744" cy="259045"/>
    <xdr:sp macro="" textlink="">
      <xdr:nvSpPr>
        <xdr:cNvPr id="257" name="n_1aveValue【体育館・プール】&#10;一人当たり面積">
          <a:extLst>
            <a:ext uri="{FF2B5EF4-FFF2-40B4-BE49-F238E27FC236}">
              <a16:creationId xmlns:a16="http://schemas.microsoft.com/office/drawing/2014/main" id="{40725E52-A78D-4A97-B5CB-E7CAA5657DC0}"/>
            </a:ext>
          </a:extLst>
        </xdr:cNvPr>
        <xdr:cNvSpPr txBox="1"/>
      </xdr:nvSpPr>
      <xdr:spPr>
        <a:xfrm>
          <a:off x="8458277"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8" name="n_2aveValue【体育館・プール】&#10;一人当たり面積">
          <a:extLst>
            <a:ext uri="{FF2B5EF4-FFF2-40B4-BE49-F238E27FC236}">
              <a16:creationId xmlns:a16="http://schemas.microsoft.com/office/drawing/2014/main" id="{732D14C0-DA53-4505-B9B4-35EF41D999BD}"/>
            </a:ext>
          </a:extLst>
        </xdr:cNvPr>
        <xdr:cNvSpPr txBox="1"/>
      </xdr:nvSpPr>
      <xdr:spPr>
        <a:xfrm>
          <a:off x="7677227" y="975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59" name="n_3aveValue【体育館・プール】&#10;一人当たり面積">
          <a:extLst>
            <a:ext uri="{FF2B5EF4-FFF2-40B4-BE49-F238E27FC236}">
              <a16:creationId xmlns:a16="http://schemas.microsoft.com/office/drawing/2014/main" id="{F8475C27-227D-4482-934E-882156E1964B}"/>
            </a:ext>
          </a:extLst>
        </xdr:cNvPr>
        <xdr:cNvSpPr txBox="1"/>
      </xdr:nvSpPr>
      <xdr:spPr>
        <a:xfrm>
          <a:off x="6867602"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919AEA04-8A85-497D-A516-CD6A297AAF8D}"/>
            </a:ext>
          </a:extLst>
        </xdr:cNvPr>
        <xdr:cNvSpPr txBox="1"/>
      </xdr:nvSpPr>
      <xdr:spPr>
        <a:xfrm>
          <a:off x="6067502" y="1002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118127</xdr:rowOff>
    </xdr:from>
    <xdr:ext cx="469744" cy="259045"/>
    <xdr:sp macro="" textlink="">
      <xdr:nvSpPr>
        <xdr:cNvPr id="261" name="n_1mainValue【体育館・プール】&#10;一人当たり面積">
          <a:extLst>
            <a:ext uri="{FF2B5EF4-FFF2-40B4-BE49-F238E27FC236}">
              <a16:creationId xmlns:a16="http://schemas.microsoft.com/office/drawing/2014/main" id="{1525E115-864E-420D-8ECE-B1D465A6B26E}"/>
            </a:ext>
          </a:extLst>
        </xdr:cNvPr>
        <xdr:cNvSpPr txBox="1"/>
      </xdr:nvSpPr>
      <xdr:spPr>
        <a:xfrm>
          <a:off x="8458277" y="91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130827</xdr:rowOff>
    </xdr:from>
    <xdr:ext cx="469744" cy="259045"/>
    <xdr:sp macro="" textlink="">
      <xdr:nvSpPr>
        <xdr:cNvPr id="262" name="n_2mainValue【体育館・プール】&#10;一人当たり面積">
          <a:extLst>
            <a:ext uri="{FF2B5EF4-FFF2-40B4-BE49-F238E27FC236}">
              <a16:creationId xmlns:a16="http://schemas.microsoft.com/office/drawing/2014/main" id="{12B1F8F7-8CD0-4D27-986F-E04293713896}"/>
            </a:ext>
          </a:extLst>
        </xdr:cNvPr>
        <xdr:cNvSpPr txBox="1"/>
      </xdr:nvSpPr>
      <xdr:spPr>
        <a:xfrm>
          <a:off x="7677227" y="920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29227</xdr:rowOff>
    </xdr:from>
    <xdr:ext cx="469744" cy="259045"/>
    <xdr:sp macro="" textlink="">
      <xdr:nvSpPr>
        <xdr:cNvPr id="263" name="n_3mainValue【体育館・プール】&#10;一人当たり面積">
          <a:extLst>
            <a:ext uri="{FF2B5EF4-FFF2-40B4-BE49-F238E27FC236}">
              <a16:creationId xmlns:a16="http://schemas.microsoft.com/office/drawing/2014/main" id="{83B7EE90-A4B8-4CC4-AE98-FAC5E41F7B3C}"/>
            </a:ext>
          </a:extLst>
        </xdr:cNvPr>
        <xdr:cNvSpPr txBox="1"/>
      </xdr:nvSpPr>
      <xdr:spPr>
        <a:xfrm>
          <a:off x="6867602" y="87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41927</xdr:rowOff>
    </xdr:from>
    <xdr:ext cx="469744" cy="259045"/>
    <xdr:sp macro="" textlink="">
      <xdr:nvSpPr>
        <xdr:cNvPr id="264" name="n_4mainValue【体育館・プール】&#10;一人当たり面積">
          <a:extLst>
            <a:ext uri="{FF2B5EF4-FFF2-40B4-BE49-F238E27FC236}">
              <a16:creationId xmlns:a16="http://schemas.microsoft.com/office/drawing/2014/main" id="{58FB0B29-D521-4077-9D0E-24BAD640E16D}"/>
            </a:ext>
          </a:extLst>
        </xdr:cNvPr>
        <xdr:cNvSpPr txBox="1"/>
      </xdr:nvSpPr>
      <xdr:spPr>
        <a:xfrm>
          <a:off x="6067502" y="87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4CACAB8-9ADD-4178-8A63-875B1E5BFF2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88992E5-2B0C-4E49-AFB3-7E5FDB190AE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C65F9BC-5D9D-436B-AA80-7E01F2AE580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DF4D25E-2050-4271-BDD6-BBA53370443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FB3D5CB-6915-47CC-A4F9-630CC9A30A4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723C547-BCE8-4EBF-BC73-16C27DAB74B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45AD16C-2271-4197-9F63-1B8060776BD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54F7421-E05B-4092-BDBE-A1945DAA7159}"/>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B50E14C-FF42-4A8F-94F0-F49CAE30FCA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BCF81CE-600C-4280-AA9A-21447E3C5AC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17819ADD-F051-4CC8-BDDD-1DBA71040AA3}"/>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CC3D4C29-EB2C-4BF1-AE96-4FBCA07B026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7" name="テキスト ボックス 276">
          <a:extLst>
            <a:ext uri="{FF2B5EF4-FFF2-40B4-BE49-F238E27FC236}">
              <a16:creationId xmlns:a16="http://schemas.microsoft.com/office/drawing/2014/main" id="{078A476A-88BA-4191-A43E-4D8B5784280E}"/>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B2B8346B-FB18-4025-9F72-C8E64242E22D}"/>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8CF67E94-6984-45CA-91F4-41019DAE993F}"/>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AE2B8733-52C2-443A-B921-1A0BB32FEFA8}"/>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805440BE-2FB1-44FC-B566-A56A4AB9F612}"/>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5596487A-A989-4F45-AE83-F4C8C709E65E}"/>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B732A5CC-7C1C-4A0F-AE4F-C9C2BD7D7547}"/>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C3F09F2-C0B3-4268-B303-8C54BADF177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5BBD0DBC-B08E-471B-B490-27426969C3F7}"/>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1560570-13B4-4EC5-AD2F-B72FDFFDD92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84</xdr:row>
      <xdr:rowOff>56387</xdr:rowOff>
    </xdr:to>
    <xdr:cxnSp macro="">
      <xdr:nvCxnSpPr>
        <xdr:cNvPr id="287" name="直線コネクタ 286">
          <a:extLst>
            <a:ext uri="{FF2B5EF4-FFF2-40B4-BE49-F238E27FC236}">
              <a16:creationId xmlns:a16="http://schemas.microsoft.com/office/drawing/2014/main" id="{431D214B-0D78-4AB9-ABAE-5A3D0C50796D}"/>
            </a:ext>
          </a:extLst>
        </xdr:cNvPr>
        <xdr:cNvCxnSpPr/>
      </xdr:nvCxnSpPr>
      <xdr:spPr>
        <a:xfrm flipV="1">
          <a:off x="4180840" y="12763246"/>
          <a:ext cx="0" cy="90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55C4580-E3DC-4F9F-B6E9-B5A4FFF0AD59}"/>
            </a:ext>
          </a:extLst>
        </xdr:cNvPr>
        <xdr:cNvSpPr txBox="1"/>
      </xdr:nvSpPr>
      <xdr:spPr>
        <a:xfrm>
          <a:off x="4219575" y="13671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89" name="直線コネクタ 288">
          <a:extLst>
            <a:ext uri="{FF2B5EF4-FFF2-40B4-BE49-F238E27FC236}">
              <a16:creationId xmlns:a16="http://schemas.microsoft.com/office/drawing/2014/main" id="{18D8E9D6-9B99-4ED8-A0EB-E8E1BBE5028B}"/>
            </a:ext>
          </a:extLst>
        </xdr:cNvPr>
        <xdr:cNvCxnSpPr/>
      </xdr:nvCxnSpPr>
      <xdr:spPr>
        <a:xfrm>
          <a:off x="4105275" y="136676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1DE1185-6B1E-43EB-A252-0D15AB3AB28C}"/>
            </a:ext>
          </a:extLst>
        </xdr:cNvPr>
        <xdr:cNvSpPr txBox="1"/>
      </xdr:nvSpPr>
      <xdr:spPr>
        <a:xfrm>
          <a:off x="4219575" y="1254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91" name="直線コネクタ 290">
          <a:extLst>
            <a:ext uri="{FF2B5EF4-FFF2-40B4-BE49-F238E27FC236}">
              <a16:creationId xmlns:a16="http://schemas.microsoft.com/office/drawing/2014/main" id="{A4CCCE24-F756-496B-B205-AB0BE1ED5E91}"/>
            </a:ext>
          </a:extLst>
        </xdr:cNvPr>
        <xdr:cNvCxnSpPr/>
      </xdr:nvCxnSpPr>
      <xdr:spPr>
        <a:xfrm>
          <a:off x="4105275" y="127632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86885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B07D429-C49F-4211-83AC-198EBD364264}"/>
            </a:ext>
          </a:extLst>
        </xdr:cNvPr>
        <xdr:cNvSpPr txBox="1"/>
      </xdr:nvSpPr>
      <xdr:spPr>
        <a:xfrm>
          <a:off x="4219575" y="13533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293" name="フローチャート: 判断 292">
          <a:extLst>
            <a:ext uri="{FF2B5EF4-FFF2-40B4-BE49-F238E27FC236}">
              <a16:creationId xmlns:a16="http://schemas.microsoft.com/office/drawing/2014/main" id="{FFC0F99C-F2E9-4BF3-8669-9296A4E9CF99}"/>
            </a:ext>
          </a:extLst>
        </xdr:cNvPr>
        <xdr:cNvSpPr/>
      </xdr:nvSpPr>
      <xdr:spPr>
        <a:xfrm>
          <a:off x="4124325" y="135545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90170</xdr:rowOff>
    </xdr:from>
    <xdr:to>
      <xdr:col>20</xdr:col>
      <xdr:colOff>38100</xdr:colOff>
      <xdr:row>84</xdr:row>
      <xdr:rowOff>20320</xdr:rowOff>
    </xdr:to>
    <xdr:sp macro="" textlink="">
      <xdr:nvSpPr>
        <xdr:cNvPr id="294" name="フローチャート: 判断 293">
          <a:extLst>
            <a:ext uri="{FF2B5EF4-FFF2-40B4-BE49-F238E27FC236}">
              <a16:creationId xmlns:a16="http://schemas.microsoft.com/office/drawing/2014/main" id="{5E91B07C-FB67-4C2D-872A-FD1076CEB873}"/>
            </a:ext>
          </a:extLst>
        </xdr:cNvPr>
        <xdr:cNvSpPr/>
      </xdr:nvSpPr>
      <xdr:spPr>
        <a:xfrm>
          <a:off x="3381375" y="13536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7874</xdr:rowOff>
    </xdr:from>
    <xdr:to>
      <xdr:col>15</xdr:col>
      <xdr:colOff>101600</xdr:colOff>
      <xdr:row>83</xdr:row>
      <xdr:rowOff>109474</xdr:rowOff>
    </xdr:to>
    <xdr:sp macro="" textlink="">
      <xdr:nvSpPr>
        <xdr:cNvPr id="295" name="フローチャート: 判断 294">
          <a:extLst>
            <a:ext uri="{FF2B5EF4-FFF2-40B4-BE49-F238E27FC236}">
              <a16:creationId xmlns:a16="http://schemas.microsoft.com/office/drawing/2014/main" id="{EF1BDEB5-3745-473D-BCDC-06681B102F6D}"/>
            </a:ext>
          </a:extLst>
        </xdr:cNvPr>
        <xdr:cNvSpPr/>
      </xdr:nvSpPr>
      <xdr:spPr>
        <a:xfrm>
          <a:off x="2571750" y="134603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161037</xdr:rowOff>
    </xdr:from>
    <xdr:to>
      <xdr:col>10</xdr:col>
      <xdr:colOff>165100</xdr:colOff>
      <xdr:row>79</xdr:row>
      <xdr:rowOff>91187</xdr:rowOff>
    </xdr:to>
    <xdr:sp macro="" textlink="">
      <xdr:nvSpPr>
        <xdr:cNvPr id="296" name="フローチャート: 判断 295">
          <a:extLst>
            <a:ext uri="{FF2B5EF4-FFF2-40B4-BE49-F238E27FC236}">
              <a16:creationId xmlns:a16="http://schemas.microsoft.com/office/drawing/2014/main" id="{9C4ACD6C-9A15-46C6-ABCD-71A829F92E60}"/>
            </a:ext>
          </a:extLst>
        </xdr:cNvPr>
        <xdr:cNvSpPr/>
      </xdr:nvSpPr>
      <xdr:spPr>
        <a:xfrm>
          <a:off x="1781175" y="128038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83313</xdr:rowOff>
    </xdr:from>
    <xdr:to>
      <xdr:col>6</xdr:col>
      <xdr:colOff>38100</xdr:colOff>
      <xdr:row>79</xdr:row>
      <xdr:rowOff>13463</xdr:rowOff>
    </xdr:to>
    <xdr:sp macro="" textlink="">
      <xdr:nvSpPr>
        <xdr:cNvPr id="297" name="フローチャート: 判断 296">
          <a:extLst>
            <a:ext uri="{FF2B5EF4-FFF2-40B4-BE49-F238E27FC236}">
              <a16:creationId xmlns:a16="http://schemas.microsoft.com/office/drawing/2014/main" id="{78F74635-C04C-4711-8A52-B11B55C09F30}"/>
            </a:ext>
          </a:extLst>
        </xdr:cNvPr>
        <xdr:cNvSpPr/>
      </xdr:nvSpPr>
      <xdr:spPr>
        <a:xfrm>
          <a:off x="981075" y="127261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AE4DE0A-C269-4EF5-A279-3F9FB5CEED9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41C5DE2-2F9E-4515-B2A2-484AAD49923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50FB80-19E3-4882-A89C-49A2957AB41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9C693E1-4ACB-4B81-AC92-9DACF4B7BFF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A45108-35E4-4414-A031-E392CB089BF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69596</xdr:rowOff>
    </xdr:from>
    <xdr:to>
      <xdr:col>24</xdr:col>
      <xdr:colOff>114300</xdr:colOff>
      <xdr:row>78</xdr:row>
      <xdr:rowOff>171196</xdr:rowOff>
    </xdr:to>
    <xdr:sp macro="" textlink="">
      <xdr:nvSpPr>
        <xdr:cNvPr id="303" name="楕円 302">
          <a:extLst>
            <a:ext uri="{FF2B5EF4-FFF2-40B4-BE49-F238E27FC236}">
              <a16:creationId xmlns:a16="http://schemas.microsoft.com/office/drawing/2014/main" id="{9724FA42-4817-419A-BE0D-6D93DC1E6C1A}"/>
            </a:ext>
          </a:extLst>
        </xdr:cNvPr>
        <xdr:cNvSpPr/>
      </xdr:nvSpPr>
      <xdr:spPr>
        <a:xfrm>
          <a:off x="4124325" y="127060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22623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75C47DE-4A56-4F47-9B2E-B7AF9BB12A50}"/>
            </a:ext>
          </a:extLst>
        </xdr:cNvPr>
        <xdr:cNvSpPr txBox="1"/>
      </xdr:nvSpPr>
      <xdr:spPr>
        <a:xfrm>
          <a:off x="4219575" y="1266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5" name="楕円 304">
          <a:extLst>
            <a:ext uri="{FF2B5EF4-FFF2-40B4-BE49-F238E27FC236}">
              <a16:creationId xmlns:a16="http://schemas.microsoft.com/office/drawing/2014/main" id="{948B26EC-F7C4-41E2-B2C4-692CF43B7EA4}"/>
            </a:ext>
          </a:extLst>
        </xdr:cNvPr>
        <xdr:cNvSpPr/>
      </xdr:nvSpPr>
      <xdr:spPr>
        <a:xfrm>
          <a:off x="3381375" y="13173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120396</xdr:rowOff>
    </xdr:from>
    <xdr:to>
      <xdr:col>24</xdr:col>
      <xdr:colOff>63500</xdr:colOff>
      <xdr:row>81</xdr:row>
      <xdr:rowOff>95250</xdr:rowOff>
    </xdr:to>
    <xdr:cxnSp macro="">
      <xdr:nvCxnSpPr>
        <xdr:cNvPr id="306" name="直線コネクタ 305">
          <a:extLst>
            <a:ext uri="{FF2B5EF4-FFF2-40B4-BE49-F238E27FC236}">
              <a16:creationId xmlns:a16="http://schemas.microsoft.com/office/drawing/2014/main" id="{6B86B7F4-8A79-4E6F-B5C5-9F811383008A}"/>
            </a:ext>
          </a:extLst>
        </xdr:cNvPr>
        <xdr:cNvCxnSpPr/>
      </xdr:nvCxnSpPr>
      <xdr:spPr>
        <a:xfrm flipV="1">
          <a:off x="3429000" y="12763246"/>
          <a:ext cx="752475" cy="4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129032</xdr:rowOff>
    </xdr:from>
    <xdr:to>
      <xdr:col>15</xdr:col>
      <xdr:colOff>101600</xdr:colOff>
      <xdr:row>81</xdr:row>
      <xdr:rowOff>59182</xdr:rowOff>
    </xdr:to>
    <xdr:sp macro="" textlink="">
      <xdr:nvSpPr>
        <xdr:cNvPr id="307" name="楕円 306">
          <a:extLst>
            <a:ext uri="{FF2B5EF4-FFF2-40B4-BE49-F238E27FC236}">
              <a16:creationId xmlns:a16="http://schemas.microsoft.com/office/drawing/2014/main" id="{FB721E25-E3B1-4F2A-8F26-6B6EFFC8CB24}"/>
            </a:ext>
          </a:extLst>
        </xdr:cNvPr>
        <xdr:cNvSpPr/>
      </xdr:nvSpPr>
      <xdr:spPr>
        <a:xfrm>
          <a:off x="2571750" y="130893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xdr:rowOff>
    </xdr:from>
    <xdr:to>
      <xdr:col>19</xdr:col>
      <xdr:colOff>177800</xdr:colOff>
      <xdr:row>81</xdr:row>
      <xdr:rowOff>95250</xdr:rowOff>
    </xdr:to>
    <xdr:cxnSp macro="">
      <xdr:nvCxnSpPr>
        <xdr:cNvPr id="308" name="直線コネクタ 307">
          <a:extLst>
            <a:ext uri="{FF2B5EF4-FFF2-40B4-BE49-F238E27FC236}">
              <a16:creationId xmlns:a16="http://schemas.microsoft.com/office/drawing/2014/main" id="{E412625D-7148-4930-8C83-419C13E41BBB}"/>
            </a:ext>
          </a:extLst>
        </xdr:cNvPr>
        <xdr:cNvCxnSpPr/>
      </xdr:nvCxnSpPr>
      <xdr:spPr>
        <a:xfrm>
          <a:off x="2619375" y="13137007"/>
          <a:ext cx="809625"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42163</xdr:rowOff>
    </xdr:from>
    <xdr:to>
      <xdr:col>10</xdr:col>
      <xdr:colOff>165100</xdr:colOff>
      <xdr:row>80</xdr:row>
      <xdr:rowOff>143763</xdr:rowOff>
    </xdr:to>
    <xdr:sp macro="" textlink="">
      <xdr:nvSpPr>
        <xdr:cNvPr id="309" name="楕円 308">
          <a:extLst>
            <a:ext uri="{FF2B5EF4-FFF2-40B4-BE49-F238E27FC236}">
              <a16:creationId xmlns:a16="http://schemas.microsoft.com/office/drawing/2014/main" id="{DCA89937-E5AE-41EA-82FC-9878C0C74308}"/>
            </a:ext>
          </a:extLst>
        </xdr:cNvPr>
        <xdr:cNvSpPr/>
      </xdr:nvSpPr>
      <xdr:spPr>
        <a:xfrm>
          <a:off x="1781175" y="130088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92963</xdr:rowOff>
    </xdr:from>
    <xdr:to>
      <xdr:col>15</xdr:col>
      <xdr:colOff>50800</xdr:colOff>
      <xdr:row>81</xdr:row>
      <xdr:rowOff>8382</xdr:rowOff>
    </xdr:to>
    <xdr:cxnSp macro="">
      <xdr:nvCxnSpPr>
        <xdr:cNvPr id="310" name="直線コネクタ 309">
          <a:extLst>
            <a:ext uri="{FF2B5EF4-FFF2-40B4-BE49-F238E27FC236}">
              <a16:creationId xmlns:a16="http://schemas.microsoft.com/office/drawing/2014/main" id="{4817A8D1-2147-4D28-A13E-E678DCE24D94}"/>
            </a:ext>
          </a:extLst>
        </xdr:cNvPr>
        <xdr:cNvCxnSpPr/>
      </xdr:nvCxnSpPr>
      <xdr:spPr>
        <a:xfrm>
          <a:off x="1828800" y="13056488"/>
          <a:ext cx="790575"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131318</xdr:rowOff>
    </xdr:from>
    <xdr:to>
      <xdr:col>6</xdr:col>
      <xdr:colOff>38100</xdr:colOff>
      <xdr:row>80</xdr:row>
      <xdr:rowOff>61468</xdr:rowOff>
    </xdr:to>
    <xdr:sp macro="" textlink="">
      <xdr:nvSpPr>
        <xdr:cNvPr id="311" name="楕円 310">
          <a:extLst>
            <a:ext uri="{FF2B5EF4-FFF2-40B4-BE49-F238E27FC236}">
              <a16:creationId xmlns:a16="http://schemas.microsoft.com/office/drawing/2014/main" id="{88384D50-C8E1-4D7A-A5FD-C51D8779F3DA}"/>
            </a:ext>
          </a:extLst>
        </xdr:cNvPr>
        <xdr:cNvSpPr/>
      </xdr:nvSpPr>
      <xdr:spPr>
        <a:xfrm>
          <a:off x="981075" y="129329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xdr:rowOff>
    </xdr:from>
    <xdr:to>
      <xdr:col>10</xdr:col>
      <xdr:colOff>114300</xdr:colOff>
      <xdr:row>80</xdr:row>
      <xdr:rowOff>92963</xdr:rowOff>
    </xdr:to>
    <xdr:cxnSp macro="">
      <xdr:nvCxnSpPr>
        <xdr:cNvPr id="312" name="直線コネクタ 311">
          <a:extLst>
            <a:ext uri="{FF2B5EF4-FFF2-40B4-BE49-F238E27FC236}">
              <a16:creationId xmlns:a16="http://schemas.microsoft.com/office/drawing/2014/main" id="{AB5EF6A0-4405-4E9F-BB6C-A0770B97F60D}"/>
            </a:ext>
          </a:extLst>
        </xdr:cNvPr>
        <xdr:cNvCxnSpPr/>
      </xdr:nvCxnSpPr>
      <xdr:spPr>
        <a:xfrm>
          <a:off x="1028700" y="12971018"/>
          <a:ext cx="800100" cy="8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11447</xdr:rowOff>
    </xdr:from>
    <xdr:ext cx="405111" cy="259045"/>
    <xdr:sp macro="" textlink="">
      <xdr:nvSpPr>
        <xdr:cNvPr id="313" name="n_1aveValue【福祉施設】&#10;有形固定資産減価償却率">
          <a:extLst>
            <a:ext uri="{FF2B5EF4-FFF2-40B4-BE49-F238E27FC236}">
              <a16:creationId xmlns:a16="http://schemas.microsoft.com/office/drawing/2014/main" id="{497953B2-38DA-4E40-8F23-A579162E3580}"/>
            </a:ext>
          </a:extLst>
        </xdr:cNvPr>
        <xdr:cNvSpPr txBox="1"/>
      </xdr:nvSpPr>
      <xdr:spPr>
        <a:xfrm>
          <a:off x="32391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100601</xdr:rowOff>
    </xdr:from>
    <xdr:ext cx="405111" cy="259045"/>
    <xdr:sp macro="" textlink="">
      <xdr:nvSpPr>
        <xdr:cNvPr id="314" name="n_2aveValue【福祉施設】&#10;有形固定資産減価償却率">
          <a:extLst>
            <a:ext uri="{FF2B5EF4-FFF2-40B4-BE49-F238E27FC236}">
              <a16:creationId xmlns:a16="http://schemas.microsoft.com/office/drawing/2014/main" id="{6167D2A8-A901-4410-BF80-9132A1DBB030}"/>
            </a:ext>
          </a:extLst>
        </xdr:cNvPr>
        <xdr:cNvSpPr txBox="1"/>
      </xdr:nvSpPr>
      <xdr:spPr>
        <a:xfrm>
          <a:off x="2439044" y="1355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107714</xdr:rowOff>
    </xdr:from>
    <xdr:ext cx="405111" cy="259045"/>
    <xdr:sp macro="" textlink="">
      <xdr:nvSpPr>
        <xdr:cNvPr id="315" name="n_3aveValue【福祉施設】&#10;有形固定資産減価償却率">
          <a:extLst>
            <a:ext uri="{FF2B5EF4-FFF2-40B4-BE49-F238E27FC236}">
              <a16:creationId xmlns:a16="http://schemas.microsoft.com/office/drawing/2014/main" id="{FA000325-508A-4ECC-A97F-416D9F1FF30E}"/>
            </a:ext>
          </a:extLst>
        </xdr:cNvPr>
        <xdr:cNvSpPr txBox="1"/>
      </xdr:nvSpPr>
      <xdr:spPr>
        <a:xfrm>
          <a:off x="1648469" y="1258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29990</xdr:rowOff>
    </xdr:from>
    <xdr:ext cx="405111" cy="259045"/>
    <xdr:sp macro="" textlink="">
      <xdr:nvSpPr>
        <xdr:cNvPr id="316" name="n_4aveValue【福祉施設】&#10;有形固定資産減価償却率">
          <a:extLst>
            <a:ext uri="{FF2B5EF4-FFF2-40B4-BE49-F238E27FC236}">
              <a16:creationId xmlns:a16="http://schemas.microsoft.com/office/drawing/2014/main" id="{B1DC5EF6-8087-4BD9-BDD1-B26B9BBBD57E}"/>
            </a:ext>
          </a:extLst>
        </xdr:cNvPr>
        <xdr:cNvSpPr txBox="1"/>
      </xdr:nvSpPr>
      <xdr:spPr>
        <a:xfrm>
          <a:off x="848369" y="1250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7" name="n_1mainValue【福祉施設】&#10;有形固定資産減価償却率">
          <a:extLst>
            <a:ext uri="{FF2B5EF4-FFF2-40B4-BE49-F238E27FC236}">
              <a16:creationId xmlns:a16="http://schemas.microsoft.com/office/drawing/2014/main" id="{972D10F0-FBE8-46D1-9DEA-76EE7A84B112}"/>
            </a:ext>
          </a:extLst>
        </xdr:cNvPr>
        <xdr:cNvSpPr txBox="1"/>
      </xdr:nvSpPr>
      <xdr:spPr>
        <a:xfrm>
          <a:off x="3239144" y="1296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318" name="n_2mainValue【福祉施設】&#10;有形固定資産減価償却率">
          <a:extLst>
            <a:ext uri="{FF2B5EF4-FFF2-40B4-BE49-F238E27FC236}">
              <a16:creationId xmlns:a16="http://schemas.microsoft.com/office/drawing/2014/main" id="{0D8EA73F-3623-4981-B3C8-2620BEC33C7F}"/>
            </a:ext>
          </a:extLst>
        </xdr:cNvPr>
        <xdr:cNvSpPr txBox="1"/>
      </xdr:nvSpPr>
      <xdr:spPr>
        <a:xfrm>
          <a:off x="2439044" y="1287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134890</xdr:rowOff>
    </xdr:from>
    <xdr:ext cx="405111" cy="259045"/>
    <xdr:sp macro="" textlink="">
      <xdr:nvSpPr>
        <xdr:cNvPr id="319" name="n_3mainValue【福祉施設】&#10;有形固定資産減価償却率">
          <a:extLst>
            <a:ext uri="{FF2B5EF4-FFF2-40B4-BE49-F238E27FC236}">
              <a16:creationId xmlns:a16="http://schemas.microsoft.com/office/drawing/2014/main" id="{A2354D40-5B97-4053-9D6C-5B31A3C25272}"/>
            </a:ext>
          </a:extLst>
        </xdr:cNvPr>
        <xdr:cNvSpPr txBox="1"/>
      </xdr:nvSpPr>
      <xdr:spPr>
        <a:xfrm>
          <a:off x="1648469" y="1309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52595</xdr:rowOff>
    </xdr:from>
    <xdr:ext cx="405111" cy="259045"/>
    <xdr:sp macro="" textlink="">
      <xdr:nvSpPr>
        <xdr:cNvPr id="320" name="n_4mainValue【福祉施設】&#10;有形固定資産減価償却率">
          <a:extLst>
            <a:ext uri="{FF2B5EF4-FFF2-40B4-BE49-F238E27FC236}">
              <a16:creationId xmlns:a16="http://schemas.microsoft.com/office/drawing/2014/main" id="{B1C69EE1-8C3A-4DC9-81AA-3DF94FCFA473}"/>
            </a:ext>
          </a:extLst>
        </xdr:cNvPr>
        <xdr:cNvSpPr txBox="1"/>
      </xdr:nvSpPr>
      <xdr:spPr>
        <a:xfrm>
          <a:off x="848369" y="1301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E17B9E6-4890-49D8-A92A-34EE64A6FAC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7A1365A-7BED-48BC-AF48-4CFAD63AF3A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3408C92-F7DE-485C-B9C4-EC351E3578E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ECB5548-04AE-494E-8A40-D96C7D8211C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A8C0292-3348-4EE9-AC1A-C9E08BFE2FC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C724F3E-6CF5-4042-9649-8321F68B02C7}"/>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B96FFA2-D214-46C2-8B22-D7E546C602F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25C9E54-20C3-4FEF-9180-B1F9EB6E2A6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8014147-236C-4A6B-88DA-2287B98C860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933F0B4-E79E-4279-AB1E-4E278D0F7D4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1C866E1-2008-49EA-A0CB-E88B5B09BE6B}"/>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A0B7E52-AB26-4792-AFF4-ABB032527652}"/>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3CD10109-E86E-47C6-988A-84DFD2A48079}"/>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1556012F-8B32-4797-8BDC-968AD1DB0F55}"/>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CB97D04-789E-4507-B4B5-DF48A6D05A75}"/>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0D2CE70-1C3E-487E-A578-75DD9BB1B31D}"/>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C788A42C-C749-4F8A-89E2-B2A51B88475C}"/>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41246686-5188-4341-BFDA-61AE42B43FC2}"/>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DFA764FD-97CF-4E95-BC27-86C9B22B382D}"/>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9A542E71-14A1-4D7A-A24F-DCB491F790AF}"/>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7405C8A-9E3A-473E-985D-A77C737FEF27}"/>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B0E1A8BB-8238-490E-A1F8-4C1C82041335}"/>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A8E317D-3313-435F-9A0F-F43B8B730C0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42A1FCA-8854-4F29-BF6B-87974434E50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F0E8D3EC-D7DD-4BFC-A348-4D2B507F864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54429</xdr:rowOff>
    </xdr:to>
    <xdr:cxnSp macro="">
      <xdr:nvCxnSpPr>
        <xdr:cNvPr id="346" name="直線コネクタ 345">
          <a:extLst>
            <a:ext uri="{FF2B5EF4-FFF2-40B4-BE49-F238E27FC236}">
              <a16:creationId xmlns:a16="http://schemas.microsoft.com/office/drawing/2014/main" id="{4B6D5CFD-AEDA-473A-B08F-E8DADA1B02DE}"/>
            </a:ext>
          </a:extLst>
        </xdr:cNvPr>
        <xdr:cNvCxnSpPr/>
      </xdr:nvCxnSpPr>
      <xdr:spPr>
        <a:xfrm flipV="1">
          <a:off x="9429115" y="12504511"/>
          <a:ext cx="0" cy="148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58256</xdr:rowOff>
    </xdr:from>
    <xdr:ext cx="469744" cy="259045"/>
    <xdr:sp macro="" textlink="">
      <xdr:nvSpPr>
        <xdr:cNvPr id="347" name="【福祉施設】&#10;一人当たり面積最小値テキスト">
          <a:extLst>
            <a:ext uri="{FF2B5EF4-FFF2-40B4-BE49-F238E27FC236}">
              <a16:creationId xmlns:a16="http://schemas.microsoft.com/office/drawing/2014/main" id="{1EB216A6-D639-4643-B43D-738D070877E3}"/>
            </a:ext>
          </a:extLst>
        </xdr:cNvPr>
        <xdr:cNvSpPr txBox="1"/>
      </xdr:nvSpPr>
      <xdr:spPr>
        <a:xfrm>
          <a:off x="9467850" y="1399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54429</xdr:rowOff>
    </xdr:from>
    <xdr:to>
      <xdr:col>55</xdr:col>
      <xdr:colOff>88900</xdr:colOff>
      <xdr:row>86</xdr:row>
      <xdr:rowOff>54429</xdr:rowOff>
    </xdr:to>
    <xdr:cxnSp macro="">
      <xdr:nvCxnSpPr>
        <xdr:cNvPr id="348" name="直線コネクタ 347">
          <a:extLst>
            <a:ext uri="{FF2B5EF4-FFF2-40B4-BE49-F238E27FC236}">
              <a16:creationId xmlns:a16="http://schemas.microsoft.com/office/drawing/2014/main" id="{6709427E-956B-42D5-A9F7-5F4A689F85D6}"/>
            </a:ext>
          </a:extLst>
        </xdr:cNvPr>
        <xdr:cNvCxnSpPr/>
      </xdr:nvCxnSpPr>
      <xdr:spPr>
        <a:xfrm>
          <a:off x="9363075" y="139895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49" name="【福祉施設】&#10;一人当たり面積最大値テキスト">
          <a:extLst>
            <a:ext uri="{FF2B5EF4-FFF2-40B4-BE49-F238E27FC236}">
              <a16:creationId xmlns:a16="http://schemas.microsoft.com/office/drawing/2014/main" id="{529A3F25-1207-4BC8-B4A0-AB13F97D4EFF}"/>
            </a:ext>
          </a:extLst>
        </xdr:cNvPr>
        <xdr:cNvSpPr txBox="1"/>
      </xdr:nvSpPr>
      <xdr:spPr>
        <a:xfrm>
          <a:off x="9467850" y="1229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50" name="直線コネクタ 349">
          <a:extLst>
            <a:ext uri="{FF2B5EF4-FFF2-40B4-BE49-F238E27FC236}">
              <a16:creationId xmlns:a16="http://schemas.microsoft.com/office/drawing/2014/main" id="{9EA86A66-05DE-4094-A1A2-1DBF3E01F20B}"/>
            </a:ext>
          </a:extLst>
        </xdr:cNvPr>
        <xdr:cNvCxnSpPr/>
      </xdr:nvCxnSpPr>
      <xdr:spPr>
        <a:xfrm>
          <a:off x="9363075" y="125045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83656</xdr:rowOff>
    </xdr:from>
    <xdr:ext cx="469744" cy="259045"/>
    <xdr:sp macro="" textlink="">
      <xdr:nvSpPr>
        <xdr:cNvPr id="351" name="【福祉施設】&#10;一人当たり面積平均値テキスト">
          <a:extLst>
            <a:ext uri="{FF2B5EF4-FFF2-40B4-BE49-F238E27FC236}">
              <a16:creationId xmlns:a16="http://schemas.microsoft.com/office/drawing/2014/main" id="{973072DD-86CB-4537-8375-D7C0E5C26F0A}"/>
            </a:ext>
          </a:extLst>
        </xdr:cNvPr>
        <xdr:cNvSpPr txBox="1"/>
      </xdr:nvSpPr>
      <xdr:spPr>
        <a:xfrm>
          <a:off x="9467850" y="13050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60779</xdr:rowOff>
    </xdr:from>
    <xdr:to>
      <xdr:col>55</xdr:col>
      <xdr:colOff>50800</xdr:colOff>
      <xdr:row>81</xdr:row>
      <xdr:rowOff>162379</xdr:rowOff>
    </xdr:to>
    <xdr:sp macro="" textlink="">
      <xdr:nvSpPr>
        <xdr:cNvPr id="352" name="フローチャート: 判断 351">
          <a:extLst>
            <a:ext uri="{FF2B5EF4-FFF2-40B4-BE49-F238E27FC236}">
              <a16:creationId xmlns:a16="http://schemas.microsoft.com/office/drawing/2014/main" id="{0CD4AAFE-FFB1-4E4E-83E3-FDD80699CD24}"/>
            </a:ext>
          </a:extLst>
        </xdr:cNvPr>
        <xdr:cNvSpPr/>
      </xdr:nvSpPr>
      <xdr:spPr>
        <a:xfrm>
          <a:off x="9401175" y="1318940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60779</xdr:rowOff>
    </xdr:from>
    <xdr:to>
      <xdr:col>50</xdr:col>
      <xdr:colOff>165100</xdr:colOff>
      <xdr:row>81</xdr:row>
      <xdr:rowOff>162379</xdr:rowOff>
    </xdr:to>
    <xdr:sp macro="" textlink="">
      <xdr:nvSpPr>
        <xdr:cNvPr id="353" name="フローチャート: 判断 352">
          <a:extLst>
            <a:ext uri="{FF2B5EF4-FFF2-40B4-BE49-F238E27FC236}">
              <a16:creationId xmlns:a16="http://schemas.microsoft.com/office/drawing/2014/main" id="{F8F445E0-7DA6-4E0D-9D37-B46F5BAB55C3}"/>
            </a:ext>
          </a:extLst>
        </xdr:cNvPr>
        <xdr:cNvSpPr/>
      </xdr:nvSpPr>
      <xdr:spPr>
        <a:xfrm>
          <a:off x="8639175" y="131894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60779</xdr:rowOff>
    </xdr:from>
    <xdr:to>
      <xdr:col>46</xdr:col>
      <xdr:colOff>38100</xdr:colOff>
      <xdr:row>81</xdr:row>
      <xdr:rowOff>162379</xdr:rowOff>
    </xdr:to>
    <xdr:sp macro="" textlink="">
      <xdr:nvSpPr>
        <xdr:cNvPr id="354" name="フローチャート: 判断 353">
          <a:extLst>
            <a:ext uri="{FF2B5EF4-FFF2-40B4-BE49-F238E27FC236}">
              <a16:creationId xmlns:a16="http://schemas.microsoft.com/office/drawing/2014/main" id="{0C05A48F-FEC2-42F2-AEB6-A0C800F44521}"/>
            </a:ext>
          </a:extLst>
        </xdr:cNvPr>
        <xdr:cNvSpPr/>
      </xdr:nvSpPr>
      <xdr:spPr>
        <a:xfrm>
          <a:off x="7839075" y="131894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3629</xdr:rowOff>
    </xdr:from>
    <xdr:to>
      <xdr:col>41</xdr:col>
      <xdr:colOff>101600</xdr:colOff>
      <xdr:row>80</xdr:row>
      <xdr:rowOff>105229</xdr:rowOff>
    </xdr:to>
    <xdr:sp macro="" textlink="">
      <xdr:nvSpPr>
        <xdr:cNvPr id="355" name="フローチャート: 判断 354">
          <a:extLst>
            <a:ext uri="{FF2B5EF4-FFF2-40B4-BE49-F238E27FC236}">
              <a16:creationId xmlns:a16="http://schemas.microsoft.com/office/drawing/2014/main" id="{E9C89C3B-E742-4F80-BD90-8F4B0001B949}"/>
            </a:ext>
          </a:extLst>
        </xdr:cNvPr>
        <xdr:cNvSpPr/>
      </xdr:nvSpPr>
      <xdr:spPr>
        <a:xfrm>
          <a:off x="7029450" y="129703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3629</xdr:rowOff>
    </xdr:from>
    <xdr:to>
      <xdr:col>36</xdr:col>
      <xdr:colOff>165100</xdr:colOff>
      <xdr:row>80</xdr:row>
      <xdr:rowOff>105229</xdr:rowOff>
    </xdr:to>
    <xdr:sp macro="" textlink="">
      <xdr:nvSpPr>
        <xdr:cNvPr id="356" name="フローチャート: 判断 355">
          <a:extLst>
            <a:ext uri="{FF2B5EF4-FFF2-40B4-BE49-F238E27FC236}">
              <a16:creationId xmlns:a16="http://schemas.microsoft.com/office/drawing/2014/main" id="{83939687-DA81-4A92-A4E4-4C4C853A5445}"/>
            </a:ext>
          </a:extLst>
        </xdr:cNvPr>
        <xdr:cNvSpPr/>
      </xdr:nvSpPr>
      <xdr:spPr>
        <a:xfrm>
          <a:off x="6238875" y="129703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53ECF0-3A63-4D44-9864-34CD75AA0B0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B0C955-3556-43B6-B2D5-78B59CF293C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7E6604-22DE-4885-A701-B64A84F5DC8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7FC7011-56FC-4761-8ED6-505AE7C84BC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0EAF132-E552-42CF-86AD-D6FFE8DF196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3629</xdr:rowOff>
    </xdr:from>
    <xdr:to>
      <xdr:col>55</xdr:col>
      <xdr:colOff>50800</xdr:colOff>
      <xdr:row>86</xdr:row>
      <xdr:rowOff>105229</xdr:rowOff>
    </xdr:to>
    <xdr:sp macro="" textlink="">
      <xdr:nvSpPr>
        <xdr:cNvPr id="362" name="楕円 361">
          <a:extLst>
            <a:ext uri="{FF2B5EF4-FFF2-40B4-BE49-F238E27FC236}">
              <a16:creationId xmlns:a16="http://schemas.microsoft.com/office/drawing/2014/main" id="{123D3F27-B6D4-44DF-AE83-2C97D546000C}"/>
            </a:ext>
          </a:extLst>
        </xdr:cNvPr>
        <xdr:cNvSpPr/>
      </xdr:nvSpPr>
      <xdr:spPr>
        <a:xfrm>
          <a:off x="9401175" y="1394187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90006</xdr:rowOff>
    </xdr:from>
    <xdr:ext cx="469744" cy="259045"/>
    <xdr:sp macro="" textlink="">
      <xdr:nvSpPr>
        <xdr:cNvPr id="363" name="【福祉施設】&#10;一人当たり面積該当値テキスト">
          <a:extLst>
            <a:ext uri="{FF2B5EF4-FFF2-40B4-BE49-F238E27FC236}">
              <a16:creationId xmlns:a16="http://schemas.microsoft.com/office/drawing/2014/main" id="{0488C685-0486-4C2D-AC76-F814C079ADBA}"/>
            </a:ext>
          </a:extLst>
        </xdr:cNvPr>
        <xdr:cNvSpPr txBox="1"/>
      </xdr:nvSpPr>
      <xdr:spPr>
        <a:xfrm>
          <a:off x="9467850" y="1385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3629</xdr:rowOff>
    </xdr:from>
    <xdr:to>
      <xdr:col>50</xdr:col>
      <xdr:colOff>165100</xdr:colOff>
      <xdr:row>86</xdr:row>
      <xdr:rowOff>105229</xdr:rowOff>
    </xdr:to>
    <xdr:sp macro="" textlink="">
      <xdr:nvSpPr>
        <xdr:cNvPr id="364" name="楕円 363">
          <a:extLst>
            <a:ext uri="{FF2B5EF4-FFF2-40B4-BE49-F238E27FC236}">
              <a16:creationId xmlns:a16="http://schemas.microsoft.com/office/drawing/2014/main" id="{E6EDC3D4-4A1B-4BE9-9BB8-808F8F5083DD}"/>
            </a:ext>
          </a:extLst>
        </xdr:cNvPr>
        <xdr:cNvSpPr/>
      </xdr:nvSpPr>
      <xdr:spPr>
        <a:xfrm>
          <a:off x="8639175" y="13941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54429</xdr:rowOff>
    </xdr:from>
    <xdr:to>
      <xdr:col>55</xdr:col>
      <xdr:colOff>0</xdr:colOff>
      <xdr:row>86</xdr:row>
      <xdr:rowOff>54429</xdr:rowOff>
    </xdr:to>
    <xdr:cxnSp macro="">
      <xdr:nvCxnSpPr>
        <xdr:cNvPr id="365" name="直線コネクタ 364">
          <a:extLst>
            <a:ext uri="{FF2B5EF4-FFF2-40B4-BE49-F238E27FC236}">
              <a16:creationId xmlns:a16="http://schemas.microsoft.com/office/drawing/2014/main" id="{C9965F28-DE8C-4F6D-B176-3BC42A3567E4}"/>
            </a:ext>
          </a:extLst>
        </xdr:cNvPr>
        <xdr:cNvCxnSpPr/>
      </xdr:nvCxnSpPr>
      <xdr:spPr>
        <a:xfrm>
          <a:off x="8686800" y="1398950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3629</xdr:rowOff>
    </xdr:from>
    <xdr:to>
      <xdr:col>46</xdr:col>
      <xdr:colOff>38100</xdr:colOff>
      <xdr:row>86</xdr:row>
      <xdr:rowOff>105229</xdr:rowOff>
    </xdr:to>
    <xdr:sp macro="" textlink="">
      <xdr:nvSpPr>
        <xdr:cNvPr id="366" name="楕円 365">
          <a:extLst>
            <a:ext uri="{FF2B5EF4-FFF2-40B4-BE49-F238E27FC236}">
              <a16:creationId xmlns:a16="http://schemas.microsoft.com/office/drawing/2014/main" id="{1375AE43-5B02-4A5F-8391-50E52FCBD779}"/>
            </a:ext>
          </a:extLst>
        </xdr:cNvPr>
        <xdr:cNvSpPr/>
      </xdr:nvSpPr>
      <xdr:spPr>
        <a:xfrm>
          <a:off x="7839075" y="139418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54429</xdr:rowOff>
    </xdr:from>
    <xdr:to>
      <xdr:col>50</xdr:col>
      <xdr:colOff>114300</xdr:colOff>
      <xdr:row>86</xdr:row>
      <xdr:rowOff>54429</xdr:rowOff>
    </xdr:to>
    <xdr:cxnSp macro="">
      <xdr:nvCxnSpPr>
        <xdr:cNvPr id="367" name="直線コネクタ 366">
          <a:extLst>
            <a:ext uri="{FF2B5EF4-FFF2-40B4-BE49-F238E27FC236}">
              <a16:creationId xmlns:a16="http://schemas.microsoft.com/office/drawing/2014/main" id="{5D25E05D-FA09-4995-8AD6-DDFD8E0E0E36}"/>
            </a:ext>
          </a:extLst>
        </xdr:cNvPr>
        <xdr:cNvCxnSpPr/>
      </xdr:nvCxnSpPr>
      <xdr:spPr>
        <a:xfrm>
          <a:off x="7886700" y="139895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3629</xdr:rowOff>
    </xdr:from>
    <xdr:to>
      <xdr:col>41</xdr:col>
      <xdr:colOff>101600</xdr:colOff>
      <xdr:row>86</xdr:row>
      <xdr:rowOff>105229</xdr:rowOff>
    </xdr:to>
    <xdr:sp macro="" textlink="">
      <xdr:nvSpPr>
        <xdr:cNvPr id="368" name="楕円 367">
          <a:extLst>
            <a:ext uri="{FF2B5EF4-FFF2-40B4-BE49-F238E27FC236}">
              <a16:creationId xmlns:a16="http://schemas.microsoft.com/office/drawing/2014/main" id="{8C66BA85-DEBB-46DD-A368-29BF19DA275E}"/>
            </a:ext>
          </a:extLst>
        </xdr:cNvPr>
        <xdr:cNvSpPr/>
      </xdr:nvSpPr>
      <xdr:spPr>
        <a:xfrm>
          <a:off x="7029450" y="139418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54429</xdr:rowOff>
    </xdr:from>
    <xdr:to>
      <xdr:col>45</xdr:col>
      <xdr:colOff>177800</xdr:colOff>
      <xdr:row>86</xdr:row>
      <xdr:rowOff>54429</xdr:rowOff>
    </xdr:to>
    <xdr:cxnSp macro="">
      <xdr:nvCxnSpPr>
        <xdr:cNvPr id="369" name="直線コネクタ 368">
          <a:extLst>
            <a:ext uri="{FF2B5EF4-FFF2-40B4-BE49-F238E27FC236}">
              <a16:creationId xmlns:a16="http://schemas.microsoft.com/office/drawing/2014/main" id="{41504F36-0BF2-4474-BF2E-43B36FA46343}"/>
            </a:ext>
          </a:extLst>
        </xdr:cNvPr>
        <xdr:cNvCxnSpPr/>
      </xdr:nvCxnSpPr>
      <xdr:spPr>
        <a:xfrm>
          <a:off x="7077075" y="1398950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3629</xdr:rowOff>
    </xdr:from>
    <xdr:to>
      <xdr:col>36</xdr:col>
      <xdr:colOff>165100</xdr:colOff>
      <xdr:row>86</xdr:row>
      <xdr:rowOff>105229</xdr:rowOff>
    </xdr:to>
    <xdr:sp macro="" textlink="">
      <xdr:nvSpPr>
        <xdr:cNvPr id="370" name="楕円 369">
          <a:extLst>
            <a:ext uri="{FF2B5EF4-FFF2-40B4-BE49-F238E27FC236}">
              <a16:creationId xmlns:a16="http://schemas.microsoft.com/office/drawing/2014/main" id="{AC4604BB-1962-4A31-A586-DCFE9D929327}"/>
            </a:ext>
          </a:extLst>
        </xdr:cNvPr>
        <xdr:cNvSpPr/>
      </xdr:nvSpPr>
      <xdr:spPr>
        <a:xfrm>
          <a:off x="6238875" y="13941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54429</xdr:rowOff>
    </xdr:from>
    <xdr:to>
      <xdr:col>41</xdr:col>
      <xdr:colOff>50800</xdr:colOff>
      <xdr:row>86</xdr:row>
      <xdr:rowOff>54429</xdr:rowOff>
    </xdr:to>
    <xdr:cxnSp macro="">
      <xdr:nvCxnSpPr>
        <xdr:cNvPr id="371" name="直線コネクタ 370">
          <a:extLst>
            <a:ext uri="{FF2B5EF4-FFF2-40B4-BE49-F238E27FC236}">
              <a16:creationId xmlns:a16="http://schemas.microsoft.com/office/drawing/2014/main" id="{3E18B376-A38C-47EB-9EE0-65BBF8AD3B83}"/>
            </a:ext>
          </a:extLst>
        </xdr:cNvPr>
        <xdr:cNvCxnSpPr/>
      </xdr:nvCxnSpPr>
      <xdr:spPr>
        <a:xfrm>
          <a:off x="6286500" y="1398950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7456</xdr:rowOff>
    </xdr:from>
    <xdr:ext cx="469744" cy="259045"/>
    <xdr:sp macro="" textlink="">
      <xdr:nvSpPr>
        <xdr:cNvPr id="372" name="n_1aveValue【福祉施設】&#10;一人当たり面積">
          <a:extLst>
            <a:ext uri="{FF2B5EF4-FFF2-40B4-BE49-F238E27FC236}">
              <a16:creationId xmlns:a16="http://schemas.microsoft.com/office/drawing/2014/main" id="{37EC05DF-7031-4B17-8D8B-08C83D540F2E}"/>
            </a:ext>
          </a:extLst>
        </xdr:cNvPr>
        <xdr:cNvSpPr txBox="1"/>
      </xdr:nvSpPr>
      <xdr:spPr>
        <a:xfrm>
          <a:off x="8458277" y="1297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7456</xdr:rowOff>
    </xdr:from>
    <xdr:ext cx="469744" cy="259045"/>
    <xdr:sp macro="" textlink="">
      <xdr:nvSpPr>
        <xdr:cNvPr id="373" name="n_2aveValue【福祉施設】&#10;一人当たり面積">
          <a:extLst>
            <a:ext uri="{FF2B5EF4-FFF2-40B4-BE49-F238E27FC236}">
              <a16:creationId xmlns:a16="http://schemas.microsoft.com/office/drawing/2014/main" id="{1D0F2E40-AE6F-4D80-BE91-79B8E3BB026F}"/>
            </a:ext>
          </a:extLst>
        </xdr:cNvPr>
        <xdr:cNvSpPr txBox="1"/>
      </xdr:nvSpPr>
      <xdr:spPr>
        <a:xfrm>
          <a:off x="7677227" y="1297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121756</xdr:rowOff>
    </xdr:from>
    <xdr:ext cx="469744" cy="259045"/>
    <xdr:sp macro="" textlink="">
      <xdr:nvSpPr>
        <xdr:cNvPr id="374" name="n_3aveValue【福祉施設】&#10;一人当たり面積">
          <a:extLst>
            <a:ext uri="{FF2B5EF4-FFF2-40B4-BE49-F238E27FC236}">
              <a16:creationId xmlns:a16="http://schemas.microsoft.com/office/drawing/2014/main" id="{3F3CA8F3-7524-4527-A369-493AA5EAEC34}"/>
            </a:ext>
          </a:extLst>
        </xdr:cNvPr>
        <xdr:cNvSpPr txBox="1"/>
      </xdr:nvSpPr>
      <xdr:spPr>
        <a:xfrm>
          <a:off x="6867602" y="127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121756</xdr:rowOff>
    </xdr:from>
    <xdr:ext cx="469744" cy="259045"/>
    <xdr:sp macro="" textlink="">
      <xdr:nvSpPr>
        <xdr:cNvPr id="375" name="n_4aveValue【福祉施設】&#10;一人当たり面積">
          <a:extLst>
            <a:ext uri="{FF2B5EF4-FFF2-40B4-BE49-F238E27FC236}">
              <a16:creationId xmlns:a16="http://schemas.microsoft.com/office/drawing/2014/main" id="{834DCC9D-3592-497A-A651-9C9F1ACA3E7C}"/>
            </a:ext>
          </a:extLst>
        </xdr:cNvPr>
        <xdr:cNvSpPr txBox="1"/>
      </xdr:nvSpPr>
      <xdr:spPr>
        <a:xfrm>
          <a:off x="6067502" y="127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96356</xdr:rowOff>
    </xdr:from>
    <xdr:ext cx="469744" cy="259045"/>
    <xdr:sp macro="" textlink="">
      <xdr:nvSpPr>
        <xdr:cNvPr id="376" name="n_1mainValue【福祉施設】&#10;一人当たり面積">
          <a:extLst>
            <a:ext uri="{FF2B5EF4-FFF2-40B4-BE49-F238E27FC236}">
              <a16:creationId xmlns:a16="http://schemas.microsoft.com/office/drawing/2014/main" id="{33E50792-CC38-418C-817B-E379B4BDAE90}"/>
            </a:ext>
          </a:extLst>
        </xdr:cNvPr>
        <xdr:cNvSpPr txBox="1"/>
      </xdr:nvSpPr>
      <xdr:spPr>
        <a:xfrm>
          <a:off x="8458277"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96356</xdr:rowOff>
    </xdr:from>
    <xdr:ext cx="469744" cy="259045"/>
    <xdr:sp macro="" textlink="">
      <xdr:nvSpPr>
        <xdr:cNvPr id="377" name="n_2mainValue【福祉施設】&#10;一人当たり面積">
          <a:extLst>
            <a:ext uri="{FF2B5EF4-FFF2-40B4-BE49-F238E27FC236}">
              <a16:creationId xmlns:a16="http://schemas.microsoft.com/office/drawing/2014/main" id="{BA6FF756-94B6-4957-90BD-7A808ACAE99B}"/>
            </a:ext>
          </a:extLst>
        </xdr:cNvPr>
        <xdr:cNvSpPr txBox="1"/>
      </xdr:nvSpPr>
      <xdr:spPr>
        <a:xfrm>
          <a:off x="7677227"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96356</xdr:rowOff>
    </xdr:from>
    <xdr:ext cx="469744" cy="259045"/>
    <xdr:sp macro="" textlink="">
      <xdr:nvSpPr>
        <xdr:cNvPr id="378" name="n_3mainValue【福祉施設】&#10;一人当たり面積">
          <a:extLst>
            <a:ext uri="{FF2B5EF4-FFF2-40B4-BE49-F238E27FC236}">
              <a16:creationId xmlns:a16="http://schemas.microsoft.com/office/drawing/2014/main" id="{DFCBC6C2-06E2-445A-A6B2-5BB8A10BF111}"/>
            </a:ext>
          </a:extLst>
        </xdr:cNvPr>
        <xdr:cNvSpPr txBox="1"/>
      </xdr:nvSpPr>
      <xdr:spPr>
        <a:xfrm>
          <a:off x="6867602"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96356</xdr:rowOff>
    </xdr:from>
    <xdr:ext cx="469744" cy="259045"/>
    <xdr:sp macro="" textlink="">
      <xdr:nvSpPr>
        <xdr:cNvPr id="379" name="n_4mainValue【福祉施設】&#10;一人当たり面積">
          <a:extLst>
            <a:ext uri="{FF2B5EF4-FFF2-40B4-BE49-F238E27FC236}">
              <a16:creationId xmlns:a16="http://schemas.microsoft.com/office/drawing/2014/main" id="{87B8EA2A-0532-4175-A856-BBD732B66705}"/>
            </a:ext>
          </a:extLst>
        </xdr:cNvPr>
        <xdr:cNvSpPr txBox="1"/>
      </xdr:nvSpPr>
      <xdr:spPr>
        <a:xfrm>
          <a:off x="6067502"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D1ED4727-B216-401F-BE7C-A2D8356E799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84112BE-29FE-41E4-BB80-2490E82D39C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A17D12A2-D961-4952-B3F9-D289C2AA6F4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A5B57A3-3006-48BF-ADCF-FA02A2D81BF3}"/>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72C39A6-DF2A-4B0C-AD2E-B575E8F2326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D9BB5DF-C22B-4BE5-AC46-E9BF19FB376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9BD8C40-49AA-4D09-98D6-A0E5A7FB9FD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4C8B54A-4F53-4764-B7B2-B53B7C043C5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3FDA52A-3281-42FE-8EDF-7F437CCFCDD7}"/>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B2466BAA-E3C6-4402-A21D-318A024DF43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0" name="テキスト ボックス 389">
          <a:extLst>
            <a:ext uri="{FF2B5EF4-FFF2-40B4-BE49-F238E27FC236}">
              <a16:creationId xmlns:a16="http://schemas.microsoft.com/office/drawing/2014/main" id="{099F14C6-7046-4C59-8BB6-28043451FA10}"/>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CA5F8128-45CE-49FB-B292-3088A0D7357A}"/>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a:extLst>
            <a:ext uri="{FF2B5EF4-FFF2-40B4-BE49-F238E27FC236}">
              <a16:creationId xmlns:a16="http://schemas.microsoft.com/office/drawing/2014/main" id="{3570A086-47ED-4C6E-A753-6FA1A836A7C1}"/>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1439887A-4212-41BC-9267-C21B70E693B8}"/>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4C6200EC-2104-48FB-8418-C0BC79B03CFB}"/>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79955D52-AFED-4B77-A8D7-329661893A19}"/>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2685E393-A6B2-4CDF-A7BE-B0EB2402EDE7}"/>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F7369D0E-5E5A-4542-8C49-69126D91F819}"/>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7DC88F7-6899-434C-8B2D-8CCD07F5D059}"/>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70CAB43-EB3D-4872-BBFC-44EBDEA5B731}"/>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1264C950-670E-45E6-BADD-4ED299D6372A}"/>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EA87D4E-1E0C-4B24-B64F-EA02C56F15C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2" name="テキスト ボックス 401">
          <a:extLst>
            <a:ext uri="{FF2B5EF4-FFF2-40B4-BE49-F238E27FC236}">
              <a16:creationId xmlns:a16="http://schemas.microsoft.com/office/drawing/2014/main" id="{3BF52B63-2808-4356-8A87-EB4F315EE97C}"/>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15BB471-FA03-46ED-B2B9-2709A5047B7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53339</xdr:rowOff>
    </xdr:to>
    <xdr:cxnSp macro="">
      <xdr:nvCxnSpPr>
        <xdr:cNvPr id="404" name="直線コネクタ 403">
          <a:extLst>
            <a:ext uri="{FF2B5EF4-FFF2-40B4-BE49-F238E27FC236}">
              <a16:creationId xmlns:a16="http://schemas.microsoft.com/office/drawing/2014/main" id="{94779AF7-5CCA-435D-BE4E-65826F87FC3B}"/>
            </a:ext>
          </a:extLst>
        </xdr:cNvPr>
        <xdr:cNvCxnSpPr/>
      </xdr:nvCxnSpPr>
      <xdr:spPr>
        <a:xfrm flipV="1">
          <a:off x="4180840" y="16363950"/>
          <a:ext cx="0" cy="1345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9D33FEE8-F3A8-4E7A-B889-C647D64DFA83}"/>
            </a:ext>
          </a:extLst>
        </xdr:cNvPr>
        <xdr:cNvSpPr txBox="1"/>
      </xdr:nvSpPr>
      <xdr:spPr>
        <a:xfrm>
          <a:off x="4219575"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406" name="直線コネクタ 405">
          <a:extLst>
            <a:ext uri="{FF2B5EF4-FFF2-40B4-BE49-F238E27FC236}">
              <a16:creationId xmlns:a16="http://schemas.microsoft.com/office/drawing/2014/main" id="{3B8AEE8E-B63E-4C95-AE50-15294DCDF7AA}"/>
            </a:ext>
          </a:extLst>
        </xdr:cNvPr>
        <xdr:cNvCxnSpPr/>
      </xdr:nvCxnSpPr>
      <xdr:spPr>
        <a:xfrm>
          <a:off x="4105275" y="17709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769B3F31-D384-49F2-86EC-BE03B8EE52F6}"/>
            </a:ext>
          </a:extLst>
        </xdr:cNvPr>
        <xdr:cNvSpPr txBox="1"/>
      </xdr:nvSpPr>
      <xdr:spPr>
        <a:xfrm>
          <a:off x="4219575" y="1614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a:extLst>
            <a:ext uri="{FF2B5EF4-FFF2-40B4-BE49-F238E27FC236}">
              <a16:creationId xmlns:a16="http://schemas.microsoft.com/office/drawing/2014/main" id="{E587B629-CE79-41D7-9387-E8AF45EF9D7D}"/>
            </a:ext>
          </a:extLst>
        </xdr:cNvPr>
        <xdr:cNvCxnSpPr/>
      </xdr:nvCxnSpPr>
      <xdr:spPr>
        <a:xfrm>
          <a:off x="4105275" y="16363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67327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340020A3-5C9B-4FBF-8D88-27248EA976D2}"/>
            </a:ext>
          </a:extLst>
        </xdr:cNvPr>
        <xdr:cNvSpPr txBox="1"/>
      </xdr:nvSpPr>
      <xdr:spPr>
        <a:xfrm>
          <a:off x="4219575" y="1635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410" name="フローチャート: 判断 409">
          <a:extLst>
            <a:ext uri="{FF2B5EF4-FFF2-40B4-BE49-F238E27FC236}">
              <a16:creationId xmlns:a16="http://schemas.microsoft.com/office/drawing/2014/main" id="{FE5FC8B9-A9B5-4FCF-8D7D-9EB5A88B2056}"/>
            </a:ext>
          </a:extLst>
        </xdr:cNvPr>
        <xdr:cNvSpPr/>
      </xdr:nvSpPr>
      <xdr:spPr>
        <a:xfrm>
          <a:off x="4124325" y="16506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93980</xdr:rowOff>
    </xdr:from>
    <xdr:to>
      <xdr:col>20</xdr:col>
      <xdr:colOff>38100</xdr:colOff>
      <xdr:row>101</xdr:row>
      <xdr:rowOff>24130</xdr:rowOff>
    </xdr:to>
    <xdr:sp macro="" textlink="">
      <xdr:nvSpPr>
        <xdr:cNvPr id="411" name="フローチャート: 判断 410">
          <a:extLst>
            <a:ext uri="{FF2B5EF4-FFF2-40B4-BE49-F238E27FC236}">
              <a16:creationId xmlns:a16="http://schemas.microsoft.com/office/drawing/2014/main" id="{45773BFE-FFFC-497B-9F44-9A19C3F8D310}"/>
            </a:ext>
          </a:extLst>
        </xdr:cNvPr>
        <xdr:cNvSpPr/>
      </xdr:nvSpPr>
      <xdr:spPr>
        <a:xfrm>
          <a:off x="3381375" y="16381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101600</xdr:rowOff>
    </xdr:from>
    <xdr:to>
      <xdr:col>15</xdr:col>
      <xdr:colOff>101600</xdr:colOff>
      <xdr:row>103</xdr:row>
      <xdr:rowOff>31750</xdr:rowOff>
    </xdr:to>
    <xdr:sp macro="" textlink="">
      <xdr:nvSpPr>
        <xdr:cNvPr id="412" name="フローチャート: 判断 411">
          <a:extLst>
            <a:ext uri="{FF2B5EF4-FFF2-40B4-BE49-F238E27FC236}">
              <a16:creationId xmlns:a16="http://schemas.microsoft.com/office/drawing/2014/main" id="{EC4672AA-A3B9-4503-A541-715C878E7EC3}"/>
            </a:ext>
          </a:extLst>
        </xdr:cNvPr>
        <xdr:cNvSpPr/>
      </xdr:nvSpPr>
      <xdr:spPr>
        <a:xfrm>
          <a:off x="2571750" y="16735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13" name="フローチャート: 判断 412">
          <a:extLst>
            <a:ext uri="{FF2B5EF4-FFF2-40B4-BE49-F238E27FC236}">
              <a16:creationId xmlns:a16="http://schemas.microsoft.com/office/drawing/2014/main" id="{61A7908A-51A8-4A65-BB2A-F8763042A355}"/>
            </a:ext>
          </a:extLst>
        </xdr:cNvPr>
        <xdr:cNvSpPr/>
      </xdr:nvSpPr>
      <xdr:spPr>
        <a:xfrm>
          <a:off x="17811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101600</xdr:rowOff>
    </xdr:from>
    <xdr:to>
      <xdr:col>6</xdr:col>
      <xdr:colOff>38100</xdr:colOff>
      <xdr:row>105</xdr:row>
      <xdr:rowOff>31750</xdr:rowOff>
    </xdr:to>
    <xdr:sp macro="" textlink="">
      <xdr:nvSpPr>
        <xdr:cNvPr id="414" name="フローチャート: 判断 413">
          <a:extLst>
            <a:ext uri="{FF2B5EF4-FFF2-40B4-BE49-F238E27FC236}">
              <a16:creationId xmlns:a16="http://schemas.microsoft.com/office/drawing/2014/main" id="{DAAFF21F-EDCD-4047-A4A2-16451DDB4D27}"/>
            </a:ext>
          </a:extLst>
        </xdr:cNvPr>
        <xdr:cNvSpPr/>
      </xdr:nvSpPr>
      <xdr:spPr>
        <a:xfrm>
          <a:off x="981075" y="17078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78522C7-4DE3-4C36-9F61-7880283FA369}"/>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9116593-F7CA-4D8C-A19D-D2858C4663CC}"/>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B31CA1E-4F8E-4DB2-B5C8-2E6DA9BED4B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19DD107-B6A3-4F25-8B72-2583474E53D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8EFE245-0A1B-4997-9D34-033AE3A332DD}"/>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2539</xdr:rowOff>
    </xdr:from>
    <xdr:to>
      <xdr:col>24</xdr:col>
      <xdr:colOff>114300</xdr:colOff>
      <xdr:row>108</xdr:row>
      <xdr:rowOff>104139</xdr:rowOff>
    </xdr:to>
    <xdr:sp macro="" textlink="">
      <xdr:nvSpPr>
        <xdr:cNvPr id="420" name="楕円 419">
          <a:extLst>
            <a:ext uri="{FF2B5EF4-FFF2-40B4-BE49-F238E27FC236}">
              <a16:creationId xmlns:a16="http://schemas.microsoft.com/office/drawing/2014/main" id="{05963140-23A8-42F9-8E0B-2FC197771907}"/>
            </a:ext>
          </a:extLst>
        </xdr:cNvPr>
        <xdr:cNvSpPr/>
      </xdr:nvSpPr>
      <xdr:spPr>
        <a:xfrm>
          <a:off x="4124325" y="17661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88916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4EE23503-49D4-4D2E-9053-EEA98EC2C65E}"/>
            </a:ext>
          </a:extLst>
        </xdr:cNvPr>
        <xdr:cNvSpPr txBox="1"/>
      </xdr:nvSpPr>
      <xdr:spPr>
        <a:xfrm>
          <a:off x="4219575" y="1757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21589</xdr:rowOff>
    </xdr:from>
    <xdr:to>
      <xdr:col>20</xdr:col>
      <xdr:colOff>38100</xdr:colOff>
      <xdr:row>107</xdr:row>
      <xdr:rowOff>123189</xdr:rowOff>
    </xdr:to>
    <xdr:sp macro="" textlink="">
      <xdr:nvSpPr>
        <xdr:cNvPr id="422" name="楕円 421">
          <a:extLst>
            <a:ext uri="{FF2B5EF4-FFF2-40B4-BE49-F238E27FC236}">
              <a16:creationId xmlns:a16="http://schemas.microsoft.com/office/drawing/2014/main" id="{E6DCA2A4-F9F9-4597-AA7F-3F695FF00BF9}"/>
            </a:ext>
          </a:extLst>
        </xdr:cNvPr>
        <xdr:cNvSpPr/>
      </xdr:nvSpPr>
      <xdr:spPr>
        <a:xfrm>
          <a:off x="3381375" y="175094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72389</xdr:rowOff>
    </xdr:from>
    <xdr:to>
      <xdr:col>24</xdr:col>
      <xdr:colOff>63500</xdr:colOff>
      <xdr:row>108</xdr:row>
      <xdr:rowOff>53339</xdr:rowOff>
    </xdr:to>
    <xdr:cxnSp macro="">
      <xdr:nvCxnSpPr>
        <xdr:cNvPr id="423" name="直線コネクタ 422">
          <a:extLst>
            <a:ext uri="{FF2B5EF4-FFF2-40B4-BE49-F238E27FC236}">
              <a16:creationId xmlns:a16="http://schemas.microsoft.com/office/drawing/2014/main" id="{8024C83C-6937-4043-A2CF-36AB0BEEC0C7}"/>
            </a:ext>
          </a:extLst>
        </xdr:cNvPr>
        <xdr:cNvCxnSpPr/>
      </xdr:nvCxnSpPr>
      <xdr:spPr>
        <a:xfrm>
          <a:off x="3429000" y="17557114"/>
          <a:ext cx="75247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33020</xdr:rowOff>
    </xdr:from>
    <xdr:to>
      <xdr:col>15</xdr:col>
      <xdr:colOff>101600</xdr:colOff>
      <xdr:row>106</xdr:row>
      <xdr:rowOff>134620</xdr:rowOff>
    </xdr:to>
    <xdr:sp macro="" textlink="">
      <xdr:nvSpPr>
        <xdr:cNvPr id="424" name="楕円 423">
          <a:extLst>
            <a:ext uri="{FF2B5EF4-FFF2-40B4-BE49-F238E27FC236}">
              <a16:creationId xmlns:a16="http://schemas.microsoft.com/office/drawing/2014/main" id="{B3674BC9-9CA9-471C-B2B5-D6FC6C0EAD36}"/>
            </a:ext>
          </a:extLst>
        </xdr:cNvPr>
        <xdr:cNvSpPr/>
      </xdr:nvSpPr>
      <xdr:spPr>
        <a:xfrm>
          <a:off x="2571750" y="173462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83820</xdr:rowOff>
    </xdr:from>
    <xdr:to>
      <xdr:col>19</xdr:col>
      <xdr:colOff>177800</xdr:colOff>
      <xdr:row>107</xdr:row>
      <xdr:rowOff>72389</xdr:rowOff>
    </xdr:to>
    <xdr:cxnSp macro="">
      <xdr:nvCxnSpPr>
        <xdr:cNvPr id="425" name="直線コネクタ 424">
          <a:extLst>
            <a:ext uri="{FF2B5EF4-FFF2-40B4-BE49-F238E27FC236}">
              <a16:creationId xmlns:a16="http://schemas.microsoft.com/office/drawing/2014/main" id="{59DF77CB-37DB-4ECC-8672-F113F7ADF1A4}"/>
            </a:ext>
          </a:extLst>
        </xdr:cNvPr>
        <xdr:cNvCxnSpPr/>
      </xdr:nvCxnSpPr>
      <xdr:spPr>
        <a:xfrm>
          <a:off x="2619375" y="17403445"/>
          <a:ext cx="809625" cy="1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52070</xdr:rowOff>
    </xdr:from>
    <xdr:to>
      <xdr:col>10</xdr:col>
      <xdr:colOff>165100</xdr:colOff>
      <xdr:row>105</xdr:row>
      <xdr:rowOff>153670</xdr:rowOff>
    </xdr:to>
    <xdr:sp macro="" textlink="">
      <xdr:nvSpPr>
        <xdr:cNvPr id="426" name="楕円 425">
          <a:extLst>
            <a:ext uri="{FF2B5EF4-FFF2-40B4-BE49-F238E27FC236}">
              <a16:creationId xmlns:a16="http://schemas.microsoft.com/office/drawing/2014/main" id="{79CDDCEA-DBB5-4486-A3D1-4136F776953E}"/>
            </a:ext>
          </a:extLst>
        </xdr:cNvPr>
        <xdr:cNvSpPr/>
      </xdr:nvSpPr>
      <xdr:spPr>
        <a:xfrm>
          <a:off x="1781175" y="171938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102870</xdr:rowOff>
    </xdr:from>
    <xdr:to>
      <xdr:col>15</xdr:col>
      <xdr:colOff>50800</xdr:colOff>
      <xdr:row>106</xdr:row>
      <xdr:rowOff>83820</xdr:rowOff>
    </xdr:to>
    <xdr:cxnSp macro="">
      <xdr:nvCxnSpPr>
        <xdr:cNvPr id="427" name="直線コネクタ 426">
          <a:extLst>
            <a:ext uri="{FF2B5EF4-FFF2-40B4-BE49-F238E27FC236}">
              <a16:creationId xmlns:a16="http://schemas.microsoft.com/office/drawing/2014/main" id="{9780B92F-65DD-44A5-A3E7-D2BEBF2AA3F2}"/>
            </a:ext>
          </a:extLst>
        </xdr:cNvPr>
        <xdr:cNvCxnSpPr/>
      </xdr:nvCxnSpPr>
      <xdr:spPr>
        <a:xfrm>
          <a:off x="1828800" y="17251045"/>
          <a:ext cx="79057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63500</xdr:rowOff>
    </xdr:from>
    <xdr:to>
      <xdr:col>6</xdr:col>
      <xdr:colOff>38100</xdr:colOff>
      <xdr:row>104</xdr:row>
      <xdr:rowOff>165100</xdr:rowOff>
    </xdr:to>
    <xdr:sp macro="" textlink="">
      <xdr:nvSpPr>
        <xdr:cNvPr id="428" name="楕円 427">
          <a:extLst>
            <a:ext uri="{FF2B5EF4-FFF2-40B4-BE49-F238E27FC236}">
              <a16:creationId xmlns:a16="http://schemas.microsoft.com/office/drawing/2014/main" id="{39DB6F52-3998-4D2E-9E36-391497324E81}"/>
            </a:ext>
          </a:extLst>
        </xdr:cNvPr>
        <xdr:cNvSpPr/>
      </xdr:nvSpPr>
      <xdr:spPr>
        <a:xfrm>
          <a:off x="981075" y="17040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114300</xdr:rowOff>
    </xdr:from>
    <xdr:to>
      <xdr:col>10</xdr:col>
      <xdr:colOff>114300</xdr:colOff>
      <xdr:row>105</xdr:row>
      <xdr:rowOff>102870</xdr:rowOff>
    </xdr:to>
    <xdr:cxnSp macro="">
      <xdr:nvCxnSpPr>
        <xdr:cNvPr id="429" name="直線コネクタ 428">
          <a:extLst>
            <a:ext uri="{FF2B5EF4-FFF2-40B4-BE49-F238E27FC236}">
              <a16:creationId xmlns:a16="http://schemas.microsoft.com/office/drawing/2014/main" id="{6B00907A-4B52-4450-9385-7D2D14F2FEEF}"/>
            </a:ext>
          </a:extLst>
        </xdr:cNvPr>
        <xdr:cNvCxnSpPr/>
      </xdr:nvCxnSpPr>
      <xdr:spPr>
        <a:xfrm>
          <a:off x="1028700" y="17087850"/>
          <a:ext cx="800100" cy="1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40657</xdr:rowOff>
    </xdr:from>
    <xdr:ext cx="405111" cy="259045"/>
    <xdr:sp macro="" textlink="">
      <xdr:nvSpPr>
        <xdr:cNvPr id="430" name="n_1aveValue【市民会館】&#10;有形固定資産減価償却率">
          <a:extLst>
            <a:ext uri="{FF2B5EF4-FFF2-40B4-BE49-F238E27FC236}">
              <a16:creationId xmlns:a16="http://schemas.microsoft.com/office/drawing/2014/main" id="{2E45C9FD-F681-407A-AEBD-6EC810850AB5}"/>
            </a:ext>
          </a:extLst>
        </xdr:cNvPr>
        <xdr:cNvSpPr txBox="1"/>
      </xdr:nvSpPr>
      <xdr:spPr>
        <a:xfrm>
          <a:off x="3239144" y="1615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48277</xdr:rowOff>
    </xdr:from>
    <xdr:ext cx="405111" cy="259045"/>
    <xdr:sp macro="" textlink="">
      <xdr:nvSpPr>
        <xdr:cNvPr id="431" name="n_2aveValue【市民会館】&#10;有形固定資産減価償却率">
          <a:extLst>
            <a:ext uri="{FF2B5EF4-FFF2-40B4-BE49-F238E27FC236}">
              <a16:creationId xmlns:a16="http://schemas.microsoft.com/office/drawing/2014/main" id="{4261027E-FD57-4440-935A-D20202D5BF2C}"/>
            </a:ext>
          </a:extLst>
        </xdr:cNvPr>
        <xdr:cNvSpPr txBox="1"/>
      </xdr:nvSpPr>
      <xdr:spPr>
        <a:xfrm>
          <a:off x="2439044" y="1650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ABEB15DD-4A54-4008-8C26-3B82B06D7F1E}"/>
            </a:ext>
          </a:extLst>
        </xdr:cNvPr>
        <xdr:cNvSpPr txBox="1"/>
      </xdr:nvSpPr>
      <xdr:spPr>
        <a:xfrm>
          <a:off x="1648469" y="173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22877</xdr:rowOff>
    </xdr:from>
    <xdr:ext cx="405111" cy="259045"/>
    <xdr:sp macro="" textlink="">
      <xdr:nvSpPr>
        <xdr:cNvPr id="433" name="n_4aveValue【市民会館】&#10;有形固定資産減価償却率">
          <a:extLst>
            <a:ext uri="{FF2B5EF4-FFF2-40B4-BE49-F238E27FC236}">
              <a16:creationId xmlns:a16="http://schemas.microsoft.com/office/drawing/2014/main" id="{58CA3D50-2021-4EDC-994B-4E48C9E1EB8A}"/>
            </a:ext>
          </a:extLst>
        </xdr:cNvPr>
        <xdr:cNvSpPr txBox="1"/>
      </xdr:nvSpPr>
      <xdr:spPr>
        <a:xfrm>
          <a:off x="848369" y="1717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114316</xdr:rowOff>
    </xdr:from>
    <xdr:ext cx="405111" cy="259045"/>
    <xdr:sp macro="" textlink="">
      <xdr:nvSpPr>
        <xdr:cNvPr id="434" name="n_1mainValue【市民会館】&#10;有形固定資産減価償却率">
          <a:extLst>
            <a:ext uri="{FF2B5EF4-FFF2-40B4-BE49-F238E27FC236}">
              <a16:creationId xmlns:a16="http://schemas.microsoft.com/office/drawing/2014/main" id="{46E4621A-B92D-4921-8906-9A12E4BD965B}"/>
            </a:ext>
          </a:extLst>
        </xdr:cNvPr>
        <xdr:cNvSpPr txBox="1"/>
      </xdr:nvSpPr>
      <xdr:spPr>
        <a:xfrm>
          <a:off x="32391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125747</xdr:rowOff>
    </xdr:from>
    <xdr:ext cx="405111" cy="259045"/>
    <xdr:sp macro="" textlink="">
      <xdr:nvSpPr>
        <xdr:cNvPr id="435" name="n_2mainValue【市民会館】&#10;有形固定資産減価償却率">
          <a:extLst>
            <a:ext uri="{FF2B5EF4-FFF2-40B4-BE49-F238E27FC236}">
              <a16:creationId xmlns:a16="http://schemas.microsoft.com/office/drawing/2014/main" id="{F11A2456-4302-49CB-B3B1-688D0B3C1886}"/>
            </a:ext>
          </a:extLst>
        </xdr:cNvPr>
        <xdr:cNvSpPr txBox="1"/>
      </xdr:nvSpPr>
      <xdr:spPr>
        <a:xfrm>
          <a:off x="24390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170197</xdr:rowOff>
    </xdr:from>
    <xdr:ext cx="405111" cy="259045"/>
    <xdr:sp macro="" textlink="">
      <xdr:nvSpPr>
        <xdr:cNvPr id="436" name="n_3mainValue【市民会館】&#10;有形固定資産減価償却率">
          <a:extLst>
            <a:ext uri="{FF2B5EF4-FFF2-40B4-BE49-F238E27FC236}">
              <a16:creationId xmlns:a16="http://schemas.microsoft.com/office/drawing/2014/main" id="{0757C0FB-9D06-4DB9-ACB4-B25749A5A441}"/>
            </a:ext>
          </a:extLst>
        </xdr:cNvPr>
        <xdr:cNvSpPr txBox="1"/>
      </xdr:nvSpPr>
      <xdr:spPr>
        <a:xfrm>
          <a:off x="1648469"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10177</xdr:rowOff>
    </xdr:from>
    <xdr:ext cx="405111" cy="259045"/>
    <xdr:sp macro="" textlink="">
      <xdr:nvSpPr>
        <xdr:cNvPr id="437" name="n_4mainValue【市民会館】&#10;有形固定資産減価償却率">
          <a:extLst>
            <a:ext uri="{FF2B5EF4-FFF2-40B4-BE49-F238E27FC236}">
              <a16:creationId xmlns:a16="http://schemas.microsoft.com/office/drawing/2014/main" id="{3CA44294-BF0D-4BFD-B16A-696CBA0DD60B}"/>
            </a:ext>
          </a:extLst>
        </xdr:cNvPr>
        <xdr:cNvSpPr txBox="1"/>
      </xdr:nvSpPr>
      <xdr:spPr>
        <a:xfrm>
          <a:off x="848369" y="168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AD77C2A-A8F7-4924-9015-D505280B2C3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7DC5F43-3558-4E58-AE11-3A02907CA46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4E9E98A-139B-47CC-8B71-598E4C48D78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37A4136-33DF-44A7-A176-7A4A158B357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811DC0BA-E35B-44F2-AFDF-D3EB8D8CC98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C0ADBE0F-3063-4540-8EB8-783CB22F431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BFA69B7-24BD-4254-A300-3449D20A691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665E629-888C-487C-823B-C897D55C7B2A}"/>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1C5D1E4-927C-444F-85D8-DEB8D0560D97}"/>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A0B8CA1-1325-420B-B7DE-C697B9C9B51F}"/>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8" name="テキスト ボックス 447">
          <a:extLst>
            <a:ext uri="{FF2B5EF4-FFF2-40B4-BE49-F238E27FC236}">
              <a16:creationId xmlns:a16="http://schemas.microsoft.com/office/drawing/2014/main" id="{04BB1E86-3A16-4E03-A93A-1793010B7493}"/>
            </a:ext>
          </a:extLst>
        </xdr:cNvPr>
        <xdr:cNvSpPr txBox="1"/>
      </xdr:nvSpPr>
      <xdr:spPr>
        <a:xfrm>
          <a:off x="5527221"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C48FF245-D604-4A19-A5AA-5F67E08B77BE}"/>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A4D1FEE2-30AD-416C-9705-7F50AA006371}"/>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EA9DCC21-D1A4-4692-8C70-A73873C5AC53}"/>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EB0ECF6-8064-47DE-9DAA-A9AA8EFF02EF}"/>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80BF44D4-A601-4467-8673-A52121B42E09}"/>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10749FC3-59EA-439A-A46E-06C11F439521}"/>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D55195A8-E2B4-4FCF-8AFD-7C01D4ECF915}"/>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D7C6FC9F-EEA7-4483-B174-B78AB52D24F0}"/>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56FDD205-99AC-4F8C-8141-E0F90249125F}"/>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7A12BA70-474C-4434-97E9-7A9F19A97A78}"/>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D77668D7-5620-42D7-9885-E6C2087C27EB}"/>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53339</xdr:rowOff>
    </xdr:from>
    <xdr:to>
      <xdr:col>54</xdr:col>
      <xdr:colOff>189865</xdr:colOff>
      <xdr:row>108</xdr:row>
      <xdr:rowOff>76200</xdr:rowOff>
    </xdr:to>
    <xdr:cxnSp macro="">
      <xdr:nvCxnSpPr>
        <xdr:cNvPr id="460" name="直線コネクタ 459">
          <a:extLst>
            <a:ext uri="{FF2B5EF4-FFF2-40B4-BE49-F238E27FC236}">
              <a16:creationId xmlns:a16="http://schemas.microsoft.com/office/drawing/2014/main" id="{7A1F48E1-2E91-4E73-A2FB-52EC09B7F362}"/>
            </a:ext>
          </a:extLst>
        </xdr:cNvPr>
        <xdr:cNvCxnSpPr/>
      </xdr:nvCxnSpPr>
      <xdr:spPr>
        <a:xfrm flipV="1">
          <a:off x="9429115" y="16680814"/>
          <a:ext cx="0" cy="1054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461" name="【市民会館】&#10;一人当たり面積最小値テキスト">
          <a:extLst>
            <a:ext uri="{FF2B5EF4-FFF2-40B4-BE49-F238E27FC236}">
              <a16:creationId xmlns:a16="http://schemas.microsoft.com/office/drawing/2014/main" id="{D7A7E480-49E6-455E-92B5-1539FD86D16A}"/>
            </a:ext>
          </a:extLst>
        </xdr:cNvPr>
        <xdr:cNvSpPr txBox="1"/>
      </xdr:nvSpPr>
      <xdr:spPr>
        <a:xfrm>
          <a:off x="9467850"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62" name="直線コネクタ 461">
          <a:extLst>
            <a:ext uri="{FF2B5EF4-FFF2-40B4-BE49-F238E27FC236}">
              <a16:creationId xmlns:a16="http://schemas.microsoft.com/office/drawing/2014/main" id="{D7EF6206-D59F-4331-BB26-905E83208E67}"/>
            </a:ext>
          </a:extLst>
        </xdr:cNvPr>
        <xdr:cNvCxnSpPr/>
      </xdr:nvCxnSpPr>
      <xdr:spPr>
        <a:xfrm>
          <a:off x="9363075" y="17735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16</xdr:rowOff>
    </xdr:from>
    <xdr:ext cx="469744" cy="259045"/>
    <xdr:sp macro="" textlink="">
      <xdr:nvSpPr>
        <xdr:cNvPr id="463" name="【市民会館】&#10;一人当たり面積最大値テキスト">
          <a:extLst>
            <a:ext uri="{FF2B5EF4-FFF2-40B4-BE49-F238E27FC236}">
              <a16:creationId xmlns:a16="http://schemas.microsoft.com/office/drawing/2014/main" id="{FF268DC9-C304-4D08-B12D-85780701BD75}"/>
            </a:ext>
          </a:extLst>
        </xdr:cNvPr>
        <xdr:cNvSpPr txBox="1"/>
      </xdr:nvSpPr>
      <xdr:spPr>
        <a:xfrm>
          <a:off x="9467850" y="1645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53339</xdr:rowOff>
    </xdr:from>
    <xdr:to>
      <xdr:col>55</xdr:col>
      <xdr:colOff>88900</xdr:colOff>
      <xdr:row>102</xdr:row>
      <xdr:rowOff>53339</xdr:rowOff>
    </xdr:to>
    <xdr:cxnSp macro="">
      <xdr:nvCxnSpPr>
        <xdr:cNvPr id="464" name="直線コネクタ 463">
          <a:extLst>
            <a:ext uri="{FF2B5EF4-FFF2-40B4-BE49-F238E27FC236}">
              <a16:creationId xmlns:a16="http://schemas.microsoft.com/office/drawing/2014/main" id="{65A059E4-5AF4-44BC-9C63-AE6576339AA8}"/>
            </a:ext>
          </a:extLst>
        </xdr:cNvPr>
        <xdr:cNvCxnSpPr/>
      </xdr:nvCxnSpPr>
      <xdr:spPr>
        <a:xfrm>
          <a:off x="9363075" y="166808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49547</xdr:rowOff>
    </xdr:from>
    <xdr:ext cx="469744" cy="259045"/>
    <xdr:sp macro="" textlink="">
      <xdr:nvSpPr>
        <xdr:cNvPr id="465" name="【市民会館】&#10;一人当たり面積平均値テキスト">
          <a:extLst>
            <a:ext uri="{FF2B5EF4-FFF2-40B4-BE49-F238E27FC236}">
              <a16:creationId xmlns:a16="http://schemas.microsoft.com/office/drawing/2014/main" id="{F9B1477F-D27C-44F7-976A-F14A87B8B3CC}"/>
            </a:ext>
          </a:extLst>
        </xdr:cNvPr>
        <xdr:cNvSpPr txBox="1"/>
      </xdr:nvSpPr>
      <xdr:spPr>
        <a:xfrm>
          <a:off x="9467850" y="1701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466" name="フローチャート: 判断 465">
          <a:extLst>
            <a:ext uri="{FF2B5EF4-FFF2-40B4-BE49-F238E27FC236}">
              <a16:creationId xmlns:a16="http://schemas.microsoft.com/office/drawing/2014/main" id="{A5AD70D4-180F-455C-9CD0-1A88B901835A}"/>
            </a:ext>
          </a:extLst>
        </xdr:cNvPr>
        <xdr:cNvSpPr/>
      </xdr:nvSpPr>
      <xdr:spPr>
        <a:xfrm>
          <a:off x="9401175" y="1704149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116839</xdr:rowOff>
    </xdr:from>
    <xdr:to>
      <xdr:col>50</xdr:col>
      <xdr:colOff>165100</xdr:colOff>
      <xdr:row>105</xdr:row>
      <xdr:rowOff>46989</xdr:rowOff>
    </xdr:to>
    <xdr:sp macro="" textlink="">
      <xdr:nvSpPr>
        <xdr:cNvPr id="467" name="フローチャート: 判断 466">
          <a:extLst>
            <a:ext uri="{FF2B5EF4-FFF2-40B4-BE49-F238E27FC236}">
              <a16:creationId xmlns:a16="http://schemas.microsoft.com/office/drawing/2014/main" id="{3CA9564A-6C29-4A6E-B2B9-38559623CC0F}"/>
            </a:ext>
          </a:extLst>
        </xdr:cNvPr>
        <xdr:cNvSpPr/>
      </xdr:nvSpPr>
      <xdr:spPr>
        <a:xfrm>
          <a:off x="8639175" y="170903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68" name="フローチャート: 判断 467">
          <a:extLst>
            <a:ext uri="{FF2B5EF4-FFF2-40B4-BE49-F238E27FC236}">
              <a16:creationId xmlns:a16="http://schemas.microsoft.com/office/drawing/2014/main" id="{ADFD881C-34FC-4A22-8DC3-840CBC47CA59}"/>
            </a:ext>
          </a:extLst>
        </xdr:cNvPr>
        <xdr:cNvSpPr/>
      </xdr:nvSpPr>
      <xdr:spPr>
        <a:xfrm>
          <a:off x="78390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71120</xdr:rowOff>
    </xdr:from>
    <xdr:to>
      <xdr:col>41</xdr:col>
      <xdr:colOff>101600</xdr:colOff>
      <xdr:row>101</xdr:row>
      <xdr:rowOff>1270</xdr:rowOff>
    </xdr:to>
    <xdr:sp macro="" textlink="">
      <xdr:nvSpPr>
        <xdr:cNvPr id="469" name="フローチャート: 判断 468">
          <a:extLst>
            <a:ext uri="{FF2B5EF4-FFF2-40B4-BE49-F238E27FC236}">
              <a16:creationId xmlns:a16="http://schemas.microsoft.com/office/drawing/2014/main" id="{77AF0AF0-F540-4B48-86BC-CC35914CE0FB}"/>
            </a:ext>
          </a:extLst>
        </xdr:cNvPr>
        <xdr:cNvSpPr/>
      </xdr:nvSpPr>
      <xdr:spPr>
        <a:xfrm>
          <a:off x="7029450" y="163556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71120</xdr:rowOff>
    </xdr:from>
    <xdr:to>
      <xdr:col>36</xdr:col>
      <xdr:colOff>165100</xdr:colOff>
      <xdr:row>101</xdr:row>
      <xdr:rowOff>1270</xdr:rowOff>
    </xdr:to>
    <xdr:sp macro="" textlink="">
      <xdr:nvSpPr>
        <xdr:cNvPr id="470" name="フローチャート: 判断 469">
          <a:extLst>
            <a:ext uri="{FF2B5EF4-FFF2-40B4-BE49-F238E27FC236}">
              <a16:creationId xmlns:a16="http://schemas.microsoft.com/office/drawing/2014/main" id="{00504A53-05A7-4E95-A97D-848421CEDD87}"/>
            </a:ext>
          </a:extLst>
        </xdr:cNvPr>
        <xdr:cNvSpPr/>
      </xdr:nvSpPr>
      <xdr:spPr>
        <a:xfrm>
          <a:off x="6238875" y="163556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9E28CE1-993E-414F-964B-B134699F587B}"/>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BA09395-AC2A-4EDF-88E0-3C92A8BFD27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8875BCE-60BB-425E-861E-30B5D0B9FEB7}"/>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3A9F085-C2A6-4CD0-949C-4DA5C81C2E0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B5D6770-5EF0-4F00-966A-87493E072D81}"/>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76" name="楕円 475">
          <a:extLst>
            <a:ext uri="{FF2B5EF4-FFF2-40B4-BE49-F238E27FC236}">
              <a16:creationId xmlns:a16="http://schemas.microsoft.com/office/drawing/2014/main" id="{1E548BE3-5BC5-4C9D-8CCE-8F0FE2C099BF}"/>
            </a:ext>
          </a:extLst>
        </xdr:cNvPr>
        <xdr:cNvSpPr/>
      </xdr:nvSpPr>
      <xdr:spPr>
        <a:xfrm>
          <a:off x="9401175" y="169043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77" name="【市民会館】&#10;一人当たり面積該当値テキスト">
          <a:extLst>
            <a:ext uri="{FF2B5EF4-FFF2-40B4-BE49-F238E27FC236}">
              <a16:creationId xmlns:a16="http://schemas.microsoft.com/office/drawing/2014/main" id="{97AEC87B-1701-4AEE-8E87-1EF4EC56B612}"/>
            </a:ext>
          </a:extLst>
        </xdr:cNvPr>
        <xdr:cNvSpPr txBox="1"/>
      </xdr:nvSpPr>
      <xdr:spPr>
        <a:xfrm>
          <a:off x="9467850" y="1675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151130</xdr:rowOff>
    </xdr:from>
    <xdr:to>
      <xdr:col>50</xdr:col>
      <xdr:colOff>165100</xdr:colOff>
      <xdr:row>104</xdr:row>
      <xdr:rowOff>81280</xdr:rowOff>
    </xdr:to>
    <xdr:sp macro="" textlink="">
      <xdr:nvSpPr>
        <xdr:cNvPr id="478" name="楕円 477">
          <a:extLst>
            <a:ext uri="{FF2B5EF4-FFF2-40B4-BE49-F238E27FC236}">
              <a16:creationId xmlns:a16="http://schemas.microsoft.com/office/drawing/2014/main" id="{4432D0B1-E4EE-4713-B91D-716F3A553F73}"/>
            </a:ext>
          </a:extLst>
        </xdr:cNvPr>
        <xdr:cNvSpPr/>
      </xdr:nvSpPr>
      <xdr:spPr>
        <a:xfrm>
          <a:off x="8639175" y="169532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156211</xdr:rowOff>
    </xdr:from>
    <xdr:to>
      <xdr:col>55</xdr:col>
      <xdr:colOff>0</xdr:colOff>
      <xdr:row>104</xdr:row>
      <xdr:rowOff>30480</xdr:rowOff>
    </xdr:to>
    <xdr:cxnSp macro="">
      <xdr:nvCxnSpPr>
        <xdr:cNvPr id="479" name="直線コネクタ 478">
          <a:extLst>
            <a:ext uri="{FF2B5EF4-FFF2-40B4-BE49-F238E27FC236}">
              <a16:creationId xmlns:a16="http://schemas.microsoft.com/office/drawing/2014/main" id="{852226D4-C10E-40E6-B013-7E713A97FC51}"/>
            </a:ext>
          </a:extLst>
        </xdr:cNvPr>
        <xdr:cNvCxnSpPr/>
      </xdr:nvCxnSpPr>
      <xdr:spPr>
        <a:xfrm flipV="1">
          <a:off x="8686800" y="16961486"/>
          <a:ext cx="7429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151130</xdr:rowOff>
    </xdr:from>
    <xdr:to>
      <xdr:col>46</xdr:col>
      <xdr:colOff>38100</xdr:colOff>
      <xdr:row>104</xdr:row>
      <xdr:rowOff>81280</xdr:rowOff>
    </xdr:to>
    <xdr:sp macro="" textlink="">
      <xdr:nvSpPr>
        <xdr:cNvPr id="480" name="楕円 479">
          <a:extLst>
            <a:ext uri="{FF2B5EF4-FFF2-40B4-BE49-F238E27FC236}">
              <a16:creationId xmlns:a16="http://schemas.microsoft.com/office/drawing/2014/main" id="{93240FF5-0966-4F19-B297-6FBDE96C877F}"/>
            </a:ext>
          </a:extLst>
        </xdr:cNvPr>
        <xdr:cNvSpPr/>
      </xdr:nvSpPr>
      <xdr:spPr>
        <a:xfrm>
          <a:off x="7839075" y="16953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30480</xdr:rowOff>
    </xdr:from>
    <xdr:to>
      <xdr:col>50</xdr:col>
      <xdr:colOff>114300</xdr:colOff>
      <xdr:row>104</xdr:row>
      <xdr:rowOff>30480</xdr:rowOff>
    </xdr:to>
    <xdr:cxnSp macro="">
      <xdr:nvCxnSpPr>
        <xdr:cNvPr id="481" name="直線コネクタ 480">
          <a:extLst>
            <a:ext uri="{FF2B5EF4-FFF2-40B4-BE49-F238E27FC236}">
              <a16:creationId xmlns:a16="http://schemas.microsoft.com/office/drawing/2014/main" id="{78C95B22-DC72-4A71-BFC4-6C26392FBBAE}"/>
            </a:ext>
          </a:extLst>
        </xdr:cNvPr>
        <xdr:cNvCxnSpPr/>
      </xdr:nvCxnSpPr>
      <xdr:spPr>
        <a:xfrm>
          <a:off x="7886700" y="170008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82" name="楕円 481">
          <a:extLst>
            <a:ext uri="{FF2B5EF4-FFF2-40B4-BE49-F238E27FC236}">
              <a16:creationId xmlns:a16="http://schemas.microsoft.com/office/drawing/2014/main" id="{7A5B9163-1C83-4205-9246-4B43B92B0F21}"/>
            </a:ext>
          </a:extLst>
        </xdr:cNvPr>
        <xdr:cNvSpPr/>
      </xdr:nvSpPr>
      <xdr:spPr>
        <a:xfrm>
          <a:off x="7029450" y="1700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30480</xdr:rowOff>
    </xdr:from>
    <xdr:to>
      <xdr:col>45</xdr:col>
      <xdr:colOff>177800</xdr:colOff>
      <xdr:row>104</xdr:row>
      <xdr:rowOff>76200</xdr:rowOff>
    </xdr:to>
    <xdr:cxnSp macro="">
      <xdr:nvCxnSpPr>
        <xdr:cNvPr id="483" name="直線コネクタ 482">
          <a:extLst>
            <a:ext uri="{FF2B5EF4-FFF2-40B4-BE49-F238E27FC236}">
              <a16:creationId xmlns:a16="http://schemas.microsoft.com/office/drawing/2014/main" id="{390D68F7-832E-4EC9-BCAE-2D9D3998837F}"/>
            </a:ext>
          </a:extLst>
        </xdr:cNvPr>
        <xdr:cNvCxnSpPr/>
      </xdr:nvCxnSpPr>
      <xdr:spPr>
        <a:xfrm flipV="1">
          <a:off x="7077075" y="1700085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84" name="楕円 483">
          <a:extLst>
            <a:ext uri="{FF2B5EF4-FFF2-40B4-BE49-F238E27FC236}">
              <a16:creationId xmlns:a16="http://schemas.microsoft.com/office/drawing/2014/main" id="{D5A1E415-255B-46CC-99C4-CAD394A6E504}"/>
            </a:ext>
          </a:extLst>
        </xdr:cNvPr>
        <xdr:cNvSpPr/>
      </xdr:nvSpPr>
      <xdr:spPr>
        <a:xfrm>
          <a:off x="62388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76200</xdr:rowOff>
    </xdr:from>
    <xdr:to>
      <xdr:col>41</xdr:col>
      <xdr:colOff>50800</xdr:colOff>
      <xdr:row>104</xdr:row>
      <xdr:rowOff>76200</xdr:rowOff>
    </xdr:to>
    <xdr:cxnSp macro="">
      <xdr:nvCxnSpPr>
        <xdr:cNvPr id="485" name="直線コネクタ 484">
          <a:extLst>
            <a:ext uri="{FF2B5EF4-FFF2-40B4-BE49-F238E27FC236}">
              <a16:creationId xmlns:a16="http://schemas.microsoft.com/office/drawing/2014/main" id="{C1932328-E11D-402C-A01D-E75377B9DD87}"/>
            </a:ext>
          </a:extLst>
        </xdr:cNvPr>
        <xdr:cNvCxnSpPr/>
      </xdr:nvCxnSpPr>
      <xdr:spPr>
        <a:xfrm>
          <a:off x="6286500" y="170497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38116</xdr:rowOff>
    </xdr:from>
    <xdr:ext cx="469744" cy="259045"/>
    <xdr:sp macro="" textlink="">
      <xdr:nvSpPr>
        <xdr:cNvPr id="486" name="n_1aveValue【市民会館】&#10;一人当たり面積">
          <a:extLst>
            <a:ext uri="{FF2B5EF4-FFF2-40B4-BE49-F238E27FC236}">
              <a16:creationId xmlns:a16="http://schemas.microsoft.com/office/drawing/2014/main" id="{A32DB17E-B85E-4118-967F-B02DB22E4D08}"/>
            </a:ext>
          </a:extLst>
        </xdr:cNvPr>
        <xdr:cNvSpPr txBox="1"/>
      </xdr:nvSpPr>
      <xdr:spPr>
        <a:xfrm>
          <a:off x="8458277" y="1718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87" name="n_2aveValue【市民会館】&#10;一人当たり面積">
          <a:extLst>
            <a:ext uri="{FF2B5EF4-FFF2-40B4-BE49-F238E27FC236}">
              <a16:creationId xmlns:a16="http://schemas.microsoft.com/office/drawing/2014/main" id="{E620D351-E84B-4584-9C4D-B61839DE5960}"/>
            </a:ext>
          </a:extLst>
        </xdr:cNvPr>
        <xdr:cNvSpPr txBox="1"/>
      </xdr:nvSpPr>
      <xdr:spPr>
        <a:xfrm>
          <a:off x="767722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17797</xdr:rowOff>
    </xdr:from>
    <xdr:ext cx="469744" cy="259045"/>
    <xdr:sp macro="" textlink="">
      <xdr:nvSpPr>
        <xdr:cNvPr id="488" name="n_3aveValue【市民会館】&#10;一人当たり面積">
          <a:extLst>
            <a:ext uri="{FF2B5EF4-FFF2-40B4-BE49-F238E27FC236}">
              <a16:creationId xmlns:a16="http://schemas.microsoft.com/office/drawing/2014/main" id="{6AAE6E72-0212-47BE-A8C9-E0F4B30214A1}"/>
            </a:ext>
          </a:extLst>
        </xdr:cNvPr>
        <xdr:cNvSpPr txBox="1"/>
      </xdr:nvSpPr>
      <xdr:spPr>
        <a:xfrm>
          <a:off x="6867602" y="1613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17797</xdr:rowOff>
    </xdr:from>
    <xdr:ext cx="469744" cy="259045"/>
    <xdr:sp macro="" textlink="">
      <xdr:nvSpPr>
        <xdr:cNvPr id="489" name="n_4aveValue【市民会館】&#10;一人当たり面積">
          <a:extLst>
            <a:ext uri="{FF2B5EF4-FFF2-40B4-BE49-F238E27FC236}">
              <a16:creationId xmlns:a16="http://schemas.microsoft.com/office/drawing/2014/main" id="{AA7F5F69-3884-406D-B2FD-49584B913A7F}"/>
            </a:ext>
          </a:extLst>
        </xdr:cNvPr>
        <xdr:cNvSpPr txBox="1"/>
      </xdr:nvSpPr>
      <xdr:spPr>
        <a:xfrm>
          <a:off x="6067502" y="1613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97807</xdr:rowOff>
    </xdr:from>
    <xdr:ext cx="469744" cy="259045"/>
    <xdr:sp macro="" textlink="">
      <xdr:nvSpPr>
        <xdr:cNvPr id="490" name="n_1mainValue【市民会館】&#10;一人当たり面積">
          <a:extLst>
            <a:ext uri="{FF2B5EF4-FFF2-40B4-BE49-F238E27FC236}">
              <a16:creationId xmlns:a16="http://schemas.microsoft.com/office/drawing/2014/main" id="{9E6650B3-7FA1-4695-8098-B238C5F578C7}"/>
            </a:ext>
          </a:extLst>
        </xdr:cNvPr>
        <xdr:cNvSpPr txBox="1"/>
      </xdr:nvSpPr>
      <xdr:spPr>
        <a:xfrm>
          <a:off x="8458277" y="167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97807</xdr:rowOff>
    </xdr:from>
    <xdr:ext cx="469744" cy="259045"/>
    <xdr:sp macro="" textlink="">
      <xdr:nvSpPr>
        <xdr:cNvPr id="491" name="n_2mainValue【市民会館】&#10;一人当たり面積">
          <a:extLst>
            <a:ext uri="{FF2B5EF4-FFF2-40B4-BE49-F238E27FC236}">
              <a16:creationId xmlns:a16="http://schemas.microsoft.com/office/drawing/2014/main" id="{5A387B89-5152-469F-91DE-C0049256FB64}"/>
            </a:ext>
          </a:extLst>
        </xdr:cNvPr>
        <xdr:cNvSpPr txBox="1"/>
      </xdr:nvSpPr>
      <xdr:spPr>
        <a:xfrm>
          <a:off x="7677227" y="167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118127</xdr:rowOff>
    </xdr:from>
    <xdr:ext cx="469744" cy="259045"/>
    <xdr:sp macro="" textlink="">
      <xdr:nvSpPr>
        <xdr:cNvPr id="492" name="n_3mainValue【市民会館】&#10;一人当たり面積">
          <a:extLst>
            <a:ext uri="{FF2B5EF4-FFF2-40B4-BE49-F238E27FC236}">
              <a16:creationId xmlns:a16="http://schemas.microsoft.com/office/drawing/2014/main" id="{924BE092-FF28-4638-B5E4-07AE033B23F2}"/>
            </a:ext>
          </a:extLst>
        </xdr:cNvPr>
        <xdr:cNvSpPr txBox="1"/>
      </xdr:nvSpPr>
      <xdr:spPr>
        <a:xfrm>
          <a:off x="6867602" y="1709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118127</xdr:rowOff>
    </xdr:from>
    <xdr:ext cx="469744" cy="259045"/>
    <xdr:sp macro="" textlink="">
      <xdr:nvSpPr>
        <xdr:cNvPr id="493" name="n_4mainValue【市民会館】&#10;一人当たり面積">
          <a:extLst>
            <a:ext uri="{FF2B5EF4-FFF2-40B4-BE49-F238E27FC236}">
              <a16:creationId xmlns:a16="http://schemas.microsoft.com/office/drawing/2014/main" id="{CDF91743-B568-466C-8907-E0C1526E4C90}"/>
            </a:ext>
          </a:extLst>
        </xdr:cNvPr>
        <xdr:cNvSpPr txBox="1"/>
      </xdr:nvSpPr>
      <xdr:spPr>
        <a:xfrm>
          <a:off x="6067502" y="1709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AF23C15-622F-4206-8DD3-989BCC6D657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79C9617-50B7-47C8-8EF7-19CBA362C61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53A86FA9-AF85-4A64-8061-D17847F6B66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89C9A2CE-9B5A-4A53-8345-979F4698FD6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F396A00-0750-4C54-BAE6-186ACD35D98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D8119BA-CB59-4C89-AB15-EF5C0A5134F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31D5CDEE-1903-4E29-9158-78F96443C31F}"/>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9D8AD4D7-E7C8-414A-87DE-BB3AC38F59A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8AD74E45-3E77-45BE-86FC-B8A098440CA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7133EB-EA08-41CA-9700-991C2252943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12952714-5424-4E08-BAE2-E8CC80C2949A}"/>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4FC4458D-D48F-4456-8BE5-BE9A24D56DB6}"/>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6" name="テキスト ボックス 505">
          <a:extLst>
            <a:ext uri="{FF2B5EF4-FFF2-40B4-BE49-F238E27FC236}">
              <a16:creationId xmlns:a16="http://schemas.microsoft.com/office/drawing/2014/main" id="{1A9DBE69-2AD7-402F-AE0D-BF3B92C52ACB}"/>
            </a:ext>
          </a:extLst>
        </xdr:cNvPr>
        <xdr:cNvSpPr txBox="1"/>
      </xdr:nvSpPr>
      <xdr:spPr>
        <a:xfrm>
          <a:off x="10845966"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419EACE3-9482-45BF-A6D7-F0E4EFBFFC03}"/>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C8215CE2-1CFB-41A2-99CC-D448E9D1941C}"/>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BACDEBA1-AFF9-4CAB-AEA1-DBCFCCFC611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AD7DB609-B9FE-48DD-B782-16CE8A17749E}"/>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2400CC79-7041-4CF0-834A-49FFED9FF14C}"/>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C1B48BB1-B52F-4E49-9F54-94281853C101}"/>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4846FF94-9F52-4146-9409-D849832C9E25}"/>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165EB1B4-4957-4B9D-BB51-98B0410FB411}"/>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5EDEB8D5-5C9D-44C1-889F-1F576DD56C61}"/>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6" name="テキスト ボックス 515">
          <a:extLst>
            <a:ext uri="{FF2B5EF4-FFF2-40B4-BE49-F238E27FC236}">
              <a16:creationId xmlns:a16="http://schemas.microsoft.com/office/drawing/2014/main" id="{A39A8DAC-FE08-477B-B1D0-66D6340B1FC1}"/>
            </a:ext>
          </a:extLst>
        </xdr:cNvPr>
        <xdr:cNvSpPr txBox="1"/>
      </xdr:nvSpPr>
      <xdr:spPr>
        <a:xfrm>
          <a:off x="10845966"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5E3FFE4-F499-4F86-BAAB-FC964DAC393F}"/>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8" name="テキスト ボックス 517">
          <a:extLst>
            <a:ext uri="{FF2B5EF4-FFF2-40B4-BE49-F238E27FC236}">
              <a16:creationId xmlns:a16="http://schemas.microsoft.com/office/drawing/2014/main" id="{665425B7-512F-435C-BC1B-363A38A2CF47}"/>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9DF321F-E481-47E5-B432-F7A89FAF89D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35378</xdr:rowOff>
    </xdr:from>
    <xdr:to>
      <xdr:col>85</xdr:col>
      <xdr:colOff>126364</xdr:colOff>
      <xdr:row>42</xdr:row>
      <xdr:rowOff>40277</xdr:rowOff>
    </xdr:to>
    <xdr:cxnSp macro="">
      <xdr:nvCxnSpPr>
        <xdr:cNvPr id="520" name="直線コネクタ 519">
          <a:extLst>
            <a:ext uri="{FF2B5EF4-FFF2-40B4-BE49-F238E27FC236}">
              <a16:creationId xmlns:a16="http://schemas.microsoft.com/office/drawing/2014/main" id="{E4DDF080-95D2-4CF8-9548-761C4A700DD3}"/>
            </a:ext>
          </a:extLst>
        </xdr:cNvPr>
        <xdr:cNvCxnSpPr/>
      </xdr:nvCxnSpPr>
      <xdr:spPr>
        <a:xfrm flipV="1">
          <a:off x="14696439" y="5388428"/>
          <a:ext cx="0" cy="1462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E7FB1482-D284-4440-83C7-CBFA1C6A331F}"/>
            </a:ext>
          </a:extLst>
        </xdr:cNvPr>
        <xdr:cNvSpPr txBox="1"/>
      </xdr:nvSpPr>
      <xdr:spPr>
        <a:xfrm>
          <a:off x="14735175" y="685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22" name="直線コネクタ 521">
          <a:extLst>
            <a:ext uri="{FF2B5EF4-FFF2-40B4-BE49-F238E27FC236}">
              <a16:creationId xmlns:a16="http://schemas.microsoft.com/office/drawing/2014/main" id="{0D040E47-680A-4117-AAC8-D79D6051A6C3}"/>
            </a:ext>
          </a:extLst>
        </xdr:cNvPr>
        <xdr:cNvCxnSpPr/>
      </xdr:nvCxnSpPr>
      <xdr:spPr>
        <a:xfrm>
          <a:off x="14611350" y="68506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153505</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36E5AF4F-C039-44CF-A0CC-272A68AE06BA}"/>
            </a:ext>
          </a:extLst>
        </xdr:cNvPr>
        <xdr:cNvSpPr txBox="1"/>
      </xdr:nvSpPr>
      <xdr:spPr>
        <a:xfrm>
          <a:off x="14735175" y="518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35378</xdr:rowOff>
    </xdr:from>
    <xdr:to>
      <xdr:col>86</xdr:col>
      <xdr:colOff>25400</xdr:colOff>
      <xdr:row>33</xdr:row>
      <xdr:rowOff>35378</xdr:rowOff>
    </xdr:to>
    <xdr:cxnSp macro="">
      <xdr:nvCxnSpPr>
        <xdr:cNvPr id="524" name="直線コネクタ 523">
          <a:extLst>
            <a:ext uri="{FF2B5EF4-FFF2-40B4-BE49-F238E27FC236}">
              <a16:creationId xmlns:a16="http://schemas.microsoft.com/office/drawing/2014/main" id="{A3C13011-BDBA-4931-A043-E2B3DE3BF471}"/>
            </a:ext>
          </a:extLst>
        </xdr:cNvPr>
        <xdr:cNvCxnSpPr/>
      </xdr:nvCxnSpPr>
      <xdr:spPr>
        <a:xfrm>
          <a:off x="14611350" y="5388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79301</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5C4F6AA5-5349-4A15-8F0B-A4632A92A017}"/>
            </a:ext>
          </a:extLst>
        </xdr:cNvPr>
        <xdr:cNvSpPr txBox="1"/>
      </xdr:nvSpPr>
      <xdr:spPr>
        <a:xfrm>
          <a:off x="14735175" y="6241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56424</xdr:rowOff>
    </xdr:from>
    <xdr:to>
      <xdr:col>85</xdr:col>
      <xdr:colOff>177800</xdr:colOff>
      <xdr:row>39</xdr:row>
      <xdr:rowOff>158024</xdr:rowOff>
    </xdr:to>
    <xdr:sp macro="" textlink="">
      <xdr:nvSpPr>
        <xdr:cNvPr id="526" name="フローチャート: 判断 525">
          <a:extLst>
            <a:ext uri="{FF2B5EF4-FFF2-40B4-BE49-F238E27FC236}">
              <a16:creationId xmlns:a16="http://schemas.microsoft.com/office/drawing/2014/main" id="{65DE8117-C862-4CB7-8935-049DB0DA4034}"/>
            </a:ext>
          </a:extLst>
        </xdr:cNvPr>
        <xdr:cNvSpPr/>
      </xdr:nvSpPr>
      <xdr:spPr>
        <a:xfrm>
          <a:off x="14649450" y="63810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103777</xdr:rowOff>
    </xdr:from>
    <xdr:to>
      <xdr:col>81</xdr:col>
      <xdr:colOff>101600</xdr:colOff>
      <xdr:row>39</xdr:row>
      <xdr:rowOff>33927</xdr:rowOff>
    </xdr:to>
    <xdr:sp macro="" textlink="">
      <xdr:nvSpPr>
        <xdr:cNvPr id="527" name="フローチャート: 判断 526">
          <a:extLst>
            <a:ext uri="{FF2B5EF4-FFF2-40B4-BE49-F238E27FC236}">
              <a16:creationId xmlns:a16="http://schemas.microsoft.com/office/drawing/2014/main" id="{4A837C93-AEE5-4CCF-BB75-FF1F9612B21B}"/>
            </a:ext>
          </a:extLst>
        </xdr:cNvPr>
        <xdr:cNvSpPr/>
      </xdr:nvSpPr>
      <xdr:spPr>
        <a:xfrm>
          <a:off x="13887450" y="62696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528" name="フローチャート: 判断 527">
          <a:extLst>
            <a:ext uri="{FF2B5EF4-FFF2-40B4-BE49-F238E27FC236}">
              <a16:creationId xmlns:a16="http://schemas.microsoft.com/office/drawing/2014/main" id="{4AFC1EBD-BDE6-455B-8F8F-9DB488F26BCC}"/>
            </a:ext>
          </a:extLst>
        </xdr:cNvPr>
        <xdr:cNvSpPr/>
      </xdr:nvSpPr>
      <xdr:spPr>
        <a:xfrm>
          <a:off x="13096875" y="61648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90714</xdr:rowOff>
    </xdr:from>
    <xdr:to>
      <xdr:col>72</xdr:col>
      <xdr:colOff>38100</xdr:colOff>
      <xdr:row>37</xdr:row>
      <xdr:rowOff>20864</xdr:rowOff>
    </xdr:to>
    <xdr:sp macro="" textlink="">
      <xdr:nvSpPr>
        <xdr:cNvPr id="529" name="フローチャート: 判断 528">
          <a:extLst>
            <a:ext uri="{FF2B5EF4-FFF2-40B4-BE49-F238E27FC236}">
              <a16:creationId xmlns:a16="http://schemas.microsoft.com/office/drawing/2014/main" id="{099E1C23-753E-47BD-8702-D899439B1D17}"/>
            </a:ext>
          </a:extLst>
        </xdr:cNvPr>
        <xdr:cNvSpPr/>
      </xdr:nvSpPr>
      <xdr:spPr>
        <a:xfrm>
          <a:off x="12296775" y="59263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144599</xdr:rowOff>
    </xdr:from>
    <xdr:to>
      <xdr:col>67</xdr:col>
      <xdr:colOff>101600</xdr:colOff>
      <xdr:row>36</xdr:row>
      <xdr:rowOff>74749</xdr:rowOff>
    </xdr:to>
    <xdr:sp macro="" textlink="">
      <xdr:nvSpPr>
        <xdr:cNvPr id="530" name="フローチャート: 判断 529">
          <a:extLst>
            <a:ext uri="{FF2B5EF4-FFF2-40B4-BE49-F238E27FC236}">
              <a16:creationId xmlns:a16="http://schemas.microsoft.com/office/drawing/2014/main" id="{6BFCDFC8-AE83-41C0-A5CA-50175CE3EDAA}"/>
            </a:ext>
          </a:extLst>
        </xdr:cNvPr>
        <xdr:cNvSpPr/>
      </xdr:nvSpPr>
      <xdr:spPr>
        <a:xfrm>
          <a:off x="11487150" y="5818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5DFED96-3BBE-4832-8D61-6BAABC3F4C24}"/>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6A6ADBC-08D1-4CE4-B720-6F71F6B614A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61789E7-ADE0-498D-9502-607A0F0BF62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9707F44-A5EB-44BB-8B30-115BDE5C354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2F30442-225F-4B2A-B19B-604F3F4CBB5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160927</xdr:rowOff>
    </xdr:from>
    <xdr:to>
      <xdr:col>85</xdr:col>
      <xdr:colOff>177800</xdr:colOff>
      <xdr:row>42</xdr:row>
      <xdr:rowOff>91077</xdr:rowOff>
    </xdr:to>
    <xdr:sp macro="" textlink="">
      <xdr:nvSpPr>
        <xdr:cNvPr id="536" name="楕円 535">
          <a:extLst>
            <a:ext uri="{FF2B5EF4-FFF2-40B4-BE49-F238E27FC236}">
              <a16:creationId xmlns:a16="http://schemas.microsoft.com/office/drawing/2014/main" id="{EFB069A9-F185-4D94-8D8B-E0B7D9544B02}"/>
            </a:ext>
          </a:extLst>
        </xdr:cNvPr>
        <xdr:cNvSpPr/>
      </xdr:nvSpPr>
      <xdr:spPr>
        <a:xfrm>
          <a:off x="14649450" y="68125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75854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7E1C22AA-1BCF-49E6-91FA-A9C8D056C61C}"/>
            </a:ext>
          </a:extLst>
        </xdr:cNvPr>
        <xdr:cNvSpPr txBox="1"/>
      </xdr:nvSpPr>
      <xdr:spPr>
        <a:xfrm>
          <a:off x="14735175" y="672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30299</xdr:rowOff>
    </xdr:from>
    <xdr:to>
      <xdr:col>81</xdr:col>
      <xdr:colOff>101600</xdr:colOff>
      <xdr:row>41</xdr:row>
      <xdr:rowOff>131899</xdr:rowOff>
    </xdr:to>
    <xdr:sp macro="" textlink="">
      <xdr:nvSpPr>
        <xdr:cNvPr id="538" name="楕円 537">
          <a:extLst>
            <a:ext uri="{FF2B5EF4-FFF2-40B4-BE49-F238E27FC236}">
              <a16:creationId xmlns:a16="http://schemas.microsoft.com/office/drawing/2014/main" id="{57247F48-FECC-4850-91FB-E2D6F354CE1A}"/>
            </a:ext>
          </a:extLst>
        </xdr:cNvPr>
        <xdr:cNvSpPr/>
      </xdr:nvSpPr>
      <xdr:spPr>
        <a:xfrm>
          <a:off x="13887450" y="66755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81099</xdr:rowOff>
    </xdr:from>
    <xdr:to>
      <xdr:col>85</xdr:col>
      <xdr:colOff>127000</xdr:colOff>
      <xdr:row>42</xdr:row>
      <xdr:rowOff>40277</xdr:rowOff>
    </xdr:to>
    <xdr:cxnSp macro="">
      <xdr:nvCxnSpPr>
        <xdr:cNvPr id="539" name="直線コネクタ 538">
          <a:extLst>
            <a:ext uri="{FF2B5EF4-FFF2-40B4-BE49-F238E27FC236}">
              <a16:creationId xmlns:a16="http://schemas.microsoft.com/office/drawing/2014/main" id="{B3446700-CA41-46BD-98AE-D5D882E47779}"/>
            </a:ext>
          </a:extLst>
        </xdr:cNvPr>
        <xdr:cNvCxnSpPr/>
      </xdr:nvCxnSpPr>
      <xdr:spPr>
        <a:xfrm>
          <a:off x="13935075" y="6732724"/>
          <a:ext cx="762000" cy="1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64588</xdr:rowOff>
    </xdr:from>
    <xdr:to>
      <xdr:col>76</xdr:col>
      <xdr:colOff>165100</xdr:colOff>
      <xdr:row>40</xdr:row>
      <xdr:rowOff>166188</xdr:rowOff>
    </xdr:to>
    <xdr:sp macro="" textlink="">
      <xdr:nvSpPr>
        <xdr:cNvPr id="540" name="楕円 539">
          <a:extLst>
            <a:ext uri="{FF2B5EF4-FFF2-40B4-BE49-F238E27FC236}">
              <a16:creationId xmlns:a16="http://schemas.microsoft.com/office/drawing/2014/main" id="{FCF69C5D-F57B-49C7-8F4F-D978DE86F25E}"/>
            </a:ext>
          </a:extLst>
        </xdr:cNvPr>
        <xdr:cNvSpPr/>
      </xdr:nvSpPr>
      <xdr:spPr>
        <a:xfrm>
          <a:off x="13096875" y="65542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115388</xdr:rowOff>
    </xdr:from>
    <xdr:to>
      <xdr:col>81</xdr:col>
      <xdr:colOff>50800</xdr:colOff>
      <xdr:row>41</xdr:row>
      <xdr:rowOff>81099</xdr:rowOff>
    </xdr:to>
    <xdr:cxnSp macro="">
      <xdr:nvCxnSpPr>
        <xdr:cNvPr id="541" name="直線コネクタ 540">
          <a:extLst>
            <a:ext uri="{FF2B5EF4-FFF2-40B4-BE49-F238E27FC236}">
              <a16:creationId xmlns:a16="http://schemas.microsoft.com/office/drawing/2014/main" id="{BC1BEDEC-6E2F-4198-81CA-29C78ECDB3CB}"/>
            </a:ext>
          </a:extLst>
        </xdr:cNvPr>
        <xdr:cNvCxnSpPr/>
      </xdr:nvCxnSpPr>
      <xdr:spPr>
        <a:xfrm>
          <a:off x="13144500" y="6601913"/>
          <a:ext cx="790575"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542" name="楕円 541">
          <a:extLst>
            <a:ext uri="{FF2B5EF4-FFF2-40B4-BE49-F238E27FC236}">
              <a16:creationId xmlns:a16="http://schemas.microsoft.com/office/drawing/2014/main" id="{8745FBA9-0B88-455D-AC06-BE845B23231C}"/>
            </a:ext>
          </a:extLst>
        </xdr:cNvPr>
        <xdr:cNvSpPr/>
      </xdr:nvSpPr>
      <xdr:spPr>
        <a:xfrm>
          <a:off x="12296775" y="64072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136616</xdr:rowOff>
    </xdr:from>
    <xdr:to>
      <xdr:col>76</xdr:col>
      <xdr:colOff>114300</xdr:colOff>
      <xdr:row>40</xdr:row>
      <xdr:rowOff>115388</xdr:rowOff>
    </xdr:to>
    <xdr:cxnSp macro="">
      <xdr:nvCxnSpPr>
        <xdr:cNvPr id="543" name="直線コネクタ 542">
          <a:extLst>
            <a:ext uri="{FF2B5EF4-FFF2-40B4-BE49-F238E27FC236}">
              <a16:creationId xmlns:a16="http://schemas.microsoft.com/office/drawing/2014/main" id="{8C442F27-B065-4615-95AA-443047DFF120}"/>
            </a:ext>
          </a:extLst>
        </xdr:cNvPr>
        <xdr:cNvCxnSpPr/>
      </xdr:nvCxnSpPr>
      <xdr:spPr>
        <a:xfrm>
          <a:off x="12344400" y="6464391"/>
          <a:ext cx="800100" cy="1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126637</xdr:rowOff>
    </xdr:from>
    <xdr:to>
      <xdr:col>67</xdr:col>
      <xdr:colOff>101600</xdr:colOff>
      <xdr:row>39</xdr:row>
      <xdr:rowOff>56787</xdr:rowOff>
    </xdr:to>
    <xdr:sp macro="" textlink="">
      <xdr:nvSpPr>
        <xdr:cNvPr id="544" name="楕円 543">
          <a:extLst>
            <a:ext uri="{FF2B5EF4-FFF2-40B4-BE49-F238E27FC236}">
              <a16:creationId xmlns:a16="http://schemas.microsoft.com/office/drawing/2014/main" id="{025FBAE5-5643-4CF8-870F-7DA7DCFAF417}"/>
            </a:ext>
          </a:extLst>
        </xdr:cNvPr>
        <xdr:cNvSpPr/>
      </xdr:nvSpPr>
      <xdr:spPr>
        <a:xfrm>
          <a:off x="11487150" y="62861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5987</xdr:rowOff>
    </xdr:from>
    <xdr:to>
      <xdr:col>71</xdr:col>
      <xdr:colOff>177800</xdr:colOff>
      <xdr:row>39</xdr:row>
      <xdr:rowOff>136616</xdr:rowOff>
    </xdr:to>
    <xdr:cxnSp macro="">
      <xdr:nvCxnSpPr>
        <xdr:cNvPr id="545" name="直線コネクタ 544">
          <a:extLst>
            <a:ext uri="{FF2B5EF4-FFF2-40B4-BE49-F238E27FC236}">
              <a16:creationId xmlns:a16="http://schemas.microsoft.com/office/drawing/2014/main" id="{9A1D2438-28B8-4E91-808F-F833FF60E107}"/>
            </a:ext>
          </a:extLst>
        </xdr:cNvPr>
        <xdr:cNvCxnSpPr/>
      </xdr:nvCxnSpPr>
      <xdr:spPr>
        <a:xfrm>
          <a:off x="11534775" y="6333762"/>
          <a:ext cx="809625"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50454</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F9060C55-BFAC-4100-89D3-02AA5FC53509}"/>
            </a:ext>
          </a:extLst>
        </xdr:cNvPr>
        <xdr:cNvSpPr txBox="1"/>
      </xdr:nvSpPr>
      <xdr:spPr>
        <a:xfrm>
          <a:off x="13745219" y="604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E86D171E-FDF7-4CF8-9B41-5C6CC50B6A0A}"/>
            </a:ext>
          </a:extLst>
        </xdr:cNvPr>
        <xdr:cNvSpPr txBox="1"/>
      </xdr:nvSpPr>
      <xdr:spPr>
        <a:xfrm>
          <a:off x="12964169" y="5943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37391</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AB78AB90-D5ED-4988-AA93-667C090C3468}"/>
            </a:ext>
          </a:extLst>
        </xdr:cNvPr>
        <xdr:cNvSpPr txBox="1"/>
      </xdr:nvSpPr>
      <xdr:spPr>
        <a:xfrm>
          <a:off x="12164069" y="57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91276</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332F889F-B439-4713-93AD-DDB743DC3AD6}"/>
            </a:ext>
          </a:extLst>
        </xdr:cNvPr>
        <xdr:cNvSpPr txBox="1"/>
      </xdr:nvSpPr>
      <xdr:spPr>
        <a:xfrm>
          <a:off x="11354444" y="560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123026</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2CE983C0-83D8-4288-925C-CFE898C23645}"/>
            </a:ext>
          </a:extLst>
        </xdr:cNvPr>
        <xdr:cNvSpPr txBox="1"/>
      </xdr:nvSpPr>
      <xdr:spPr>
        <a:xfrm>
          <a:off x="13745219" y="677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157315</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AA910090-1CB0-4C2F-A548-42D4CC9D32E5}"/>
            </a:ext>
          </a:extLst>
        </xdr:cNvPr>
        <xdr:cNvSpPr txBox="1"/>
      </xdr:nvSpPr>
      <xdr:spPr>
        <a:xfrm>
          <a:off x="12964169"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969C9B58-4DC2-450B-A767-15015B8897B4}"/>
            </a:ext>
          </a:extLst>
        </xdr:cNvPr>
        <xdr:cNvSpPr txBox="1"/>
      </xdr:nvSpPr>
      <xdr:spPr>
        <a:xfrm>
          <a:off x="12164069" y="649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47914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6CF848E3-8C29-42BC-8B2C-698891FB9527}"/>
            </a:ext>
          </a:extLst>
        </xdr:cNvPr>
        <xdr:cNvSpPr txBox="1"/>
      </xdr:nvSpPr>
      <xdr:spPr>
        <a:xfrm>
          <a:off x="11354444" y="636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C4B3EAF-9F69-45CF-BC84-4AB50EEB36E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8FF10011-32C3-4077-BF1D-3B68B4639C52}"/>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24296405-8687-494F-8074-BAC98C9895B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B1A7913A-4EAC-427E-90C7-102C129AC38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FA1E1C3-477B-4530-A821-1977BB6F715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75810150-0379-4B37-BF96-2F1CCE77DF4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87DD8E4D-6DE9-4A3A-89D9-D4B8349CFEE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68A3B806-842D-4800-B27F-519062C537A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5983E961-51BD-419E-9F8C-0699D491799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B085DE1B-F035-4E97-B677-78FCDBBA590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4" name="テキスト ボックス 563">
          <a:extLst>
            <a:ext uri="{FF2B5EF4-FFF2-40B4-BE49-F238E27FC236}">
              <a16:creationId xmlns:a16="http://schemas.microsoft.com/office/drawing/2014/main" id="{31A89767-0B36-4BC2-859E-489DC41FD63A}"/>
            </a:ext>
          </a:extLst>
        </xdr:cNvPr>
        <xdr:cNvSpPr txBox="1"/>
      </xdr:nvSpPr>
      <xdr:spPr>
        <a:xfrm>
          <a:off x="16248514" y="70745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377165D7-337B-4D4E-BB25-9CD791A7956E}"/>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162577</xdr:rowOff>
    </xdr:from>
    <xdr:ext cx="531299" cy="259045"/>
    <xdr:sp macro="" textlink="">
      <xdr:nvSpPr>
        <xdr:cNvPr id="566" name="テキスト ボックス 565">
          <a:extLst>
            <a:ext uri="{FF2B5EF4-FFF2-40B4-BE49-F238E27FC236}">
              <a16:creationId xmlns:a16="http://schemas.microsoft.com/office/drawing/2014/main" id="{CD009C19-5F94-42A3-B5FB-401D539C14D2}"/>
            </a:ext>
          </a:extLst>
        </xdr:cNvPr>
        <xdr:cNvSpPr txBox="1"/>
      </xdr:nvSpPr>
      <xdr:spPr>
        <a:xfrm>
          <a:off x="15985051" y="664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E3C3CAD-32B1-4C85-BDDB-EDBCA4583F68}"/>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8" name="テキスト ボックス 567">
          <a:extLst>
            <a:ext uri="{FF2B5EF4-FFF2-40B4-BE49-F238E27FC236}">
              <a16:creationId xmlns:a16="http://schemas.microsoft.com/office/drawing/2014/main" id="{99BB41AF-BE7E-4CD3-B5DF-92A17CDEF487}"/>
            </a:ext>
          </a:extLst>
        </xdr:cNvPr>
        <xdr:cNvSpPr txBox="1"/>
      </xdr:nvSpPr>
      <xdr:spPr>
        <a:xfrm>
          <a:off x="1598505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52693249-6266-476C-9431-5B1576C1B5D6}"/>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570" name="テキスト ボックス 569">
          <a:extLst>
            <a:ext uri="{FF2B5EF4-FFF2-40B4-BE49-F238E27FC236}">
              <a16:creationId xmlns:a16="http://schemas.microsoft.com/office/drawing/2014/main" id="{0FB8B1D7-1F06-4965-AAC0-408395DBC328}"/>
            </a:ext>
          </a:extLst>
        </xdr:cNvPr>
        <xdr:cNvSpPr txBox="1"/>
      </xdr:nvSpPr>
      <xdr:spPr>
        <a:xfrm>
          <a:off x="15985051"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D1A562F9-4AB7-41C5-9DD0-1186130EDBE7}"/>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162577</xdr:rowOff>
    </xdr:from>
    <xdr:ext cx="531299" cy="259045"/>
    <xdr:sp macro="" textlink="">
      <xdr:nvSpPr>
        <xdr:cNvPr id="572" name="テキスト ボックス 571">
          <a:extLst>
            <a:ext uri="{FF2B5EF4-FFF2-40B4-BE49-F238E27FC236}">
              <a16:creationId xmlns:a16="http://schemas.microsoft.com/office/drawing/2014/main" id="{4BD205FB-6D17-46DE-90BE-A360667D409B}"/>
            </a:ext>
          </a:extLst>
        </xdr:cNvPr>
        <xdr:cNvSpPr txBox="1"/>
      </xdr:nvSpPr>
      <xdr:spPr>
        <a:xfrm>
          <a:off x="15985051"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6FEFA47C-6105-4590-8BC9-1DD16B1BB2A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631B1C9C-A6E9-4092-AE8B-7AC377DD558A}"/>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7C63161E-F4BB-4600-B369-626D6A51733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51740</xdr:rowOff>
    </xdr:from>
    <xdr:to>
      <xdr:col>116</xdr:col>
      <xdr:colOff>62864</xdr:colOff>
      <xdr:row>41</xdr:row>
      <xdr:rowOff>70119</xdr:rowOff>
    </xdr:to>
    <xdr:cxnSp macro="">
      <xdr:nvCxnSpPr>
        <xdr:cNvPr id="576" name="直線コネクタ 575">
          <a:extLst>
            <a:ext uri="{FF2B5EF4-FFF2-40B4-BE49-F238E27FC236}">
              <a16:creationId xmlns:a16="http://schemas.microsoft.com/office/drawing/2014/main" id="{6EF0674B-A148-4032-A9A4-F6D0C0CDF057}"/>
            </a:ext>
          </a:extLst>
        </xdr:cNvPr>
        <xdr:cNvCxnSpPr/>
      </xdr:nvCxnSpPr>
      <xdr:spPr>
        <a:xfrm flipV="1">
          <a:off x="19954239" y="5401615"/>
          <a:ext cx="0" cy="131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73946</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9908F584-4473-45E2-8BA3-C58044C825CA}"/>
            </a:ext>
          </a:extLst>
        </xdr:cNvPr>
        <xdr:cNvSpPr txBox="1"/>
      </xdr:nvSpPr>
      <xdr:spPr>
        <a:xfrm>
          <a:off x="19992975" y="672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70119</xdr:rowOff>
    </xdr:from>
    <xdr:to>
      <xdr:col>116</xdr:col>
      <xdr:colOff>152400</xdr:colOff>
      <xdr:row>41</xdr:row>
      <xdr:rowOff>70119</xdr:rowOff>
    </xdr:to>
    <xdr:cxnSp macro="">
      <xdr:nvCxnSpPr>
        <xdr:cNvPr id="578" name="直線コネクタ 577">
          <a:extLst>
            <a:ext uri="{FF2B5EF4-FFF2-40B4-BE49-F238E27FC236}">
              <a16:creationId xmlns:a16="http://schemas.microsoft.com/office/drawing/2014/main" id="{F5408194-B2DF-4ADF-8E53-84E1F7886858}"/>
            </a:ext>
          </a:extLst>
        </xdr:cNvPr>
        <xdr:cNvCxnSpPr/>
      </xdr:nvCxnSpPr>
      <xdr:spPr>
        <a:xfrm>
          <a:off x="19878675" y="67153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169867</xdr:rowOff>
    </xdr:from>
    <xdr:ext cx="534377" cy="259045"/>
    <xdr:sp macro="" textlink="">
      <xdr:nvSpPr>
        <xdr:cNvPr id="579" name="【一般廃棄物処理施設】&#10;一人当たり有形固定資産（償却資産）額最大値テキスト">
          <a:extLst>
            <a:ext uri="{FF2B5EF4-FFF2-40B4-BE49-F238E27FC236}">
              <a16:creationId xmlns:a16="http://schemas.microsoft.com/office/drawing/2014/main" id="{4EF88CA7-56E2-4289-A4A0-E25A1C030178}"/>
            </a:ext>
          </a:extLst>
        </xdr:cNvPr>
        <xdr:cNvSpPr txBox="1"/>
      </xdr:nvSpPr>
      <xdr:spPr>
        <a:xfrm>
          <a:off x="19992975" y="51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51740</xdr:rowOff>
    </xdr:from>
    <xdr:to>
      <xdr:col>116</xdr:col>
      <xdr:colOff>152400</xdr:colOff>
      <xdr:row>33</xdr:row>
      <xdr:rowOff>51740</xdr:rowOff>
    </xdr:to>
    <xdr:cxnSp macro="">
      <xdr:nvCxnSpPr>
        <xdr:cNvPr id="580" name="直線コネクタ 579">
          <a:extLst>
            <a:ext uri="{FF2B5EF4-FFF2-40B4-BE49-F238E27FC236}">
              <a16:creationId xmlns:a16="http://schemas.microsoft.com/office/drawing/2014/main" id="{A9535D8E-54C7-45BD-957B-579E76CD5E4E}"/>
            </a:ext>
          </a:extLst>
        </xdr:cNvPr>
        <xdr:cNvCxnSpPr/>
      </xdr:nvCxnSpPr>
      <xdr:spPr>
        <a:xfrm>
          <a:off x="19878675" y="54016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46941</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4EB2263-4CDA-4B0E-9B63-65409C6F32DD}"/>
            </a:ext>
          </a:extLst>
        </xdr:cNvPr>
        <xdr:cNvSpPr txBox="1"/>
      </xdr:nvSpPr>
      <xdr:spPr>
        <a:xfrm>
          <a:off x="19992975" y="621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68514</xdr:rowOff>
    </xdr:from>
    <xdr:to>
      <xdr:col>116</xdr:col>
      <xdr:colOff>114300</xdr:colOff>
      <xdr:row>38</xdr:row>
      <xdr:rowOff>170114</xdr:rowOff>
    </xdr:to>
    <xdr:sp macro="" textlink="">
      <xdr:nvSpPr>
        <xdr:cNvPr id="582" name="フローチャート: 判断 581">
          <a:extLst>
            <a:ext uri="{FF2B5EF4-FFF2-40B4-BE49-F238E27FC236}">
              <a16:creationId xmlns:a16="http://schemas.microsoft.com/office/drawing/2014/main" id="{EECFD434-D60B-4C8C-986C-18ADD322EA42}"/>
            </a:ext>
          </a:extLst>
        </xdr:cNvPr>
        <xdr:cNvSpPr/>
      </xdr:nvSpPr>
      <xdr:spPr>
        <a:xfrm>
          <a:off x="19897725" y="62280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76538</xdr:rowOff>
    </xdr:from>
    <xdr:to>
      <xdr:col>112</xdr:col>
      <xdr:colOff>38100</xdr:colOff>
      <xdr:row>39</xdr:row>
      <xdr:rowOff>6688</xdr:rowOff>
    </xdr:to>
    <xdr:sp macro="" textlink="">
      <xdr:nvSpPr>
        <xdr:cNvPr id="583" name="フローチャート: 判断 582">
          <a:extLst>
            <a:ext uri="{FF2B5EF4-FFF2-40B4-BE49-F238E27FC236}">
              <a16:creationId xmlns:a16="http://schemas.microsoft.com/office/drawing/2014/main" id="{C787E3D3-C5B7-42A1-B577-13458785802C}"/>
            </a:ext>
          </a:extLst>
        </xdr:cNvPr>
        <xdr:cNvSpPr/>
      </xdr:nvSpPr>
      <xdr:spPr>
        <a:xfrm>
          <a:off x="19154775" y="62392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96129</xdr:rowOff>
    </xdr:from>
    <xdr:to>
      <xdr:col>107</xdr:col>
      <xdr:colOff>101600</xdr:colOff>
      <xdr:row>39</xdr:row>
      <xdr:rowOff>26279</xdr:rowOff>
    </xdr:to>
    <xdr:sp macro="" textlink="">
      <xdr:nvSpPr>
        <xdr:cNvPr id="584" name="フローチャート: 判断 583">
          <a:extLst>
            <a:ext uri="{FF2B5EF4-FFF2-40B4-BE49-F238E27FC236}">
              <a16:creationId xmlns:a16="http://schemas.microsoft.com/office/drawing/2014/main" id="{8474BF7A-56E4-41A9-9ED0-46480E2E2C54}"/>
            </a:ext>
          </a:extLst>
        </xdr:cNvPr>
        <xdr:cNvSpPr/>
      </xdr:nvSpPr>
      <xdr:spPr>
        <a:xfrm>
          <a:off x="18345150" y="62588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18725</xdr:rowOff>
    </xdr:from>
    <xdr:to>
      <xdr:col>102</xdr:col>
      <xdr:colOff>165100</xdr:colOff>
      <xdr:row>40</xdr:row>
      <xdr:rowOff>120325</xdr:rowOff>
    </xdr:to>
    <xdr:sp macro="" textlink="">
      <xdr:nvSpPr>
        <xdr:cNvPr id="585" name="フローチャート: 判断 584">
          <a:extLst>
            <a:ext uri="{FF2B5EF4-FFF2-40B4-BE49-F238E27FC236}">
              <a16:creationId xmlns:a16="http://schemas.microsoft.com/office/drawing/2014/main" id="{78EB8BCF-A732-4454-92B8-A905D159C56C}"/>
            </a:ext>
          </a:extLst>
        </xdr:cNvPr>
        <xdr:cNvSpPr/>
      </xdr:nvSpPr>
      <xdr:spPr>
        <a:xfrm>
          <a:off x="17554575" y="6505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17811</xdr:rowOff>
    </xdr:from>
    <xdr:to>
      <xdr:col>98</xdr:col>
      <xdr:colOff>38100</xdr:colOff>
      <xdr:row>40</xdr:row>
      <xdr:rowOff>119411</xdr:rowOff>
    </xdr:to>
    <xdr:sp macro="" textlink="">
      <xdr:nvSpPr>
        <xdr:cNvPr id="586" name="フローチャート: 判断 585">
          <a:extLst>
            <a:ext uri="{FF2B5EF4-FFF2-40B4-BE49-F238E27FC236}">
              <a16:creationId xmlns:a16="http://schemas.microsoft.com/office/drawing/2014/main" id="{404D25E2-B614-4812-B50F-DD60207AC532}"/>
            </a:ext>
          </a:extLst>
        </xdr:cNvPr>
        <xdr:cNvSpPr/>
      </xdr:nvSpPr>
      <xdr:spPr>
        <a:xfrm>
          <a:off x="16754475" y="65043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58E54CF-5FE8-4048-913A-5EBC186C32F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CA465DE-B084-4A04-B825-661D0995A2C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6D4F44B-DDE7-4FEA-8364-74BB9E30F15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A9165FF-2E9C-4EE5-AA2F-3FC320F0A26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DA35704-7D88-449C-A186-110FD8AA10B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940</xdr:rowOff>
    </xdr:from>
    <xdr:to>
      <xdr:col>116</xdr:col>
      <xdr:colOff>114300</xdr:colOff>
      <xdr:row>33</xdr:row>
      <xdr:rowOff>102540</xdr:rowOff>
    </xdr:to>
    <xdr:sp macro="" textlink="">
      <xdr:nvSpPr>
        <xdr:cNvPr id="592" name="楕円 591">
          <a:extLst>
            <a:ext uri="{FF2B5EF4-FFF2-40B4-BE49-F238E27FC236}">
              <a16:creationId xmlns:a16="http://schemas.microsoft.com/office/drawing/2014/main" id="{631CCDAA-B900-448A-8000-D679A3FC3C03}"/>
            </a:ext>
          </a:extLst>
        </xdr:cNvPr>
        <xdr:cNvSpPr/>
      </xdr:nvSpPr>
      <xdr:spPr>
        <a:xfrm>
          <a:off x="19897725" y="5353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125417</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84F86413-932E-4118-AA02-002EEBBEDA35}"/>
            </a:ext>
          </a:extLst>
        </xdr:cNvPr>
        <xdr:cNvSpPr txBox="1"/>
      </xdr:nvSpPr>
      <xdr:spPr>
        <a:xfrm>
          <a:off x="19992975" y="53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19388</xdr:rowOff>
    </xdr:from>
    <xdr:to>
      <xdr:col>112</xdr:col>
      <xdr:colOff>38100</xdr:colOff>
      <xdr:row>33</xdr:row>
      <xdr:rowOff>120988</xdr:rowOff>
    </xdr:to>
    <xdr:sp macro="" textlink="">
      <xdr:nvSpPr>
        <xdr:cNvPr id="594" name="楕円 593">
          <a:extLst>
            <a:ext uri="{FF2B5EF4-FFF2-40B4-BE49-F238E27FC236}">
              <a16:creationId xmlns:a16="http://schemas.microsoft.com/office/drawing/2014/main" id="{4CAA8D13-9541-474E-81C9-EEC2CA6B3CB0}"/>
            </a:ext>
          </a:extLst>
        </xdr:cNvPr>
        <xdr:cNvSpPr/>
      </xdr:nvSpPr>
      <xdr:spPr>
        <a:xfrm>
          <a:off x="19154775" y="53724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51740</xdr:rowOff>
    </xdr:from>
    <xdr:to>
      <xdr:col>116</xdr:col>
      <xdr:colOff>63500</xdr:colOff>
      <xdr:row>33</xdr:row>
      <xdr:rowOff>70188</xdr:rowOff>
    </xdr:to>
    <xdr:cxnSp macro="">
      <xdr:nvCxnSpPr>
        <xdr:cNvPr id="595" name="直線コネクタ 594">
          <a:extLst>
            <a:ext uri="{FF2B5EF4-FFF2-40B4-BE49-F238E27FC236}">
              <a16:creationId xmlns:a16="http://schemas.microsoft.com/office/drawing/2014/main" id="{E8D754D5-CFDE-45F2-81AE-7AED691F96C5}"/>
            </a:ext>
          </a:extLst>
        </xdr:cNvPr>
        <xdr:cNvCxnSpPr/>
      </xdr:nvCxnSpPr>
      <xdr:spPr>
        <a:xfrm flipV="1">
          <a:off x="19202400" y="5401615"/>
          <a:ext cx="752475"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44123</xdr:rowOff>
    </xdr:from>
    <xdr:to>
      <xdr:col>107</xdr:col>
      <xdr:colOff>101600</xdr:colOff>
      <xdr:row>33</xdr:row>
      <xdr:rowOff>145723</xdr:rowOff>
    </xdr:to>
    <xdr:sp macro="" textlink="">
      <xdr:nvSpPr>
        <xdr:cNvPr id="596" name="楕円 595">
          <a:extLst>
            <a:ext uri="{FF2B5EF4-FFF2-40B4-BE49-F238E27FC236}">
              <a16:creationId xmlns:a16="http://schemas.microsoft.com/office/drawing/2014/main" id="{504DCAB3-2A4F-4426-93AE-D77D2FCC513D}"/>
            </a:ext>
          </a:extLst>
        </xdr:cNvPr>
        <xdr:cNvSpPr/>
      </xdr:nvSpPr>
      <xdr:spPr>
        <a:xfrm>
          <a:off x="18345150" y="54003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70188</xdr:rowOff>
    </xdr:from>
    <xdr:to>
      <xdr:col>111</xdr:col>
      <xdr:colOff>177800</xdr:colOff>
      <xdr:row>33</xdr:row>
      <xdr:rowOff>94923</xdr:rowOff>
    </xdr:to>
    <xdr:cxnSp macro="">
      <xdr:nvCxnSpPr>
        <xdr:cNvPr id="597" name="直線コネクタ 596">
          <a:extLst>
            <a:ext uri="{FF2B5EF4-FFF2-40B4-BE49-F238E27FC236}">
              <a16:creationId xmlns:a16="http://schemas.microsoft.com/office/drawing/2014/main" id="{07D16175-6587-4698-B76E-08FCF064998F}"/>
            </a:ext>
          </a:extLst>
        </xdr:cNvPr>
        <xdr:cNvCxnSpPr/>
      </xdr:nvCxnSpPr>
      <xdr:spPr>
        <a:xfrm flipV="1">
          <a:off x="18392775" y="5420063"/>
          <a:ext cx="809625" cy="2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14176</xdr:rowOff>
    </xdr:from>
    <xdr:to>
      <xdr:col>102</xdr:col>
      <xdr:colOff>165100</xdr:colOff>
      <xdr:row>33</xdr:row>
      <xdr:rowOff>115776</xdr:rowOff>
    </xdr:to>
    <xdr:sp macro="" textlink="">
      <xdr:nvSpPr>
        <xdr:cNvPr id="598" name="楕円 597">
          <a:extLst>
            <a:ext uri="{FF2B5EF4-FFF2-40B4-BE49-F238E27FC236}">
              <a16:creationId xmlns:a16="http://schemas.microsoft.com/office/drawing/2014/main" id="{8E0308EF-D077-4129-BF90-3C4DD90C0C09}"/>
            </a:ext>
          </a:extLst>
        </xdr:cNvPr>
        <xdr:cNvSpPr/>
      </xdr:nvSpPr>
      <xdr:spPr>
        <a:xfrm>
          <a:off x="17554575" y="53640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64976</xdr:rowOff>
    </xdr:from>
    <xdr:to>
      <xdr:col>107</xdr:col>
      <xdr:colOff>50800</xdr:colOff>
      <xdr:row>33</xdr:row>
      <xdr:rowOff>94923</xdr:rowOff>
    </xdr:to>
    <xdr:cxnSp macro="">
      <xdr:nvCxnSpPr>
        <xdr:cNvPr id="599" name="直線コネクタ 598">
          <a:extLst>
            <a:ext uri="{FF2B5EF4-FFF2-40B4-BE49-F238E27FC236}">
              <a16:creationId xmlns:a16="http://schemas.microsoft.com/office/drawing/2014/main" id="{3B8CF48D-ACB6-42B1-8E04-22E81B465A6B}"/>
            </a:ext>
          </a:extLst>
        </xdr:cNvPr>
        <xdr:cNvCxnSpPr/>
      </xdr:nvCxnSpPr>
      <xdr:spPr>
        <a:xfrm>
          <a:off x="17602200" y="5421201"/>
          <a:ext cx="790575" cy="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4506</xdr:rowOff>
    </xdr:from>
    <xdr:to>
      <xdr:col>98</xdr:col>
      <xdr:colOff>38100</xdr:colOff>
      <xdr:row>33</xdr:row>
      <xdr:rowOff>106106</xdr:rowOff>
    </xdr:to>
    <xdr:sp macro="" textlink="">
      <xdr:nvSpPr>
        <xdr:cNvPr id="600" name="楕円 599">
          <a:extLst>
            <a:ext uri="{FF2B5EF4-FFF2-40B4-BE49-F238E27FC236}">
              <a16:creationId xmlns:a16="http://schemas.microsoft.com/office/drawing/2014/main" id="{0421048F-ECBA-403B-9464-1334B0B1FAC9}"/>
            </a:ext>
          </a:extLst>
        </xdr:cNvPr>
        <xdr:cNvSpPr/>
      </xdr:nvSpPr>
      <xdr:spPr>
        <a:xfrm>
          <a:off x="16754475" y="53607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55306</xdr:rowOff>
    </xdr:from>
    <xdr:to>
      <xdr:col>102</xdr:col>
      <xdr:colOff>114300</xdr:colOff>
      <xdr:row>33</xdr:row>
      <xdr:rowOff>64976</xdr:rowOff>
    </xdr:to>
    <xdr:cxnSp macro="">
      <xdr:nvCxnSpPr>
        <xdr:cNvPr id="601" name="直線コネクタ 600">
          <a:extLst>
            <a:ext uri="{FF2B5EF4-FFF2-40B4-BE49-F238E27FC236}">
              <a16:creationId xmlns:a16="http://schemas.microsoft.com/office/drawing/2014/main" id="{9234932C-178B-4387-B4EB-1A96097838E6}"/>
            </a:ext>
          </a:extLst>
        </xdr:cNvPr>
        <xdr:cNvCxnSpPr/>
      </xdr:nvCxnSpPr>
      <xdr:spPr>
        <a:xfrm>
          <a:off x="16802100" y="5408356"/>
          <a:ext cx="8001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169265</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B1681B5A-02BF-4DDF-B1C0-4F7C0A3BDFA5}"/>
            </a:ext>
          </a:extLst>
        </xdr:cNvPr>
        <xdr:cNvSpPr txBox="1"/>
      </xdr:nvSpPr>
      <xdr:spPr>
        <a:xfrm>
          <a:off x="18944736" y="63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17406</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C7CC9D97-74D7-4BA6-88DC-E74108A80845}"/>
            </a:ext>
          </a:extLst>
        </xdr:cNvPr>
        <xdr:cNvSpPr txBox="1"/>
      </xdr:nvSpPr>
      <xdr:spPr>
        <a:xfrm>
          <a:off x="18163686" y="63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111452</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A45239B-A942-4D58-81C9-9AD6AF4B5A1C}"/>
            </a:ext>
          </a:extLst>
        </xdr:cNvPr>
        <xdr:cNvSpPr txBox="1"/>
      </xdr:nvSpPr>
      <xdr:spPr>
        <a:xfrm>
          <a:off x="17354061" y="65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110538</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BA812833-CE22-4C60-9F74-F651E2E1253F}"/>
            </a:ext>
          </a:extLst>
        </xdr:cNvPr>
        <xdr:cNvSpPr txBox="1"/>
      </xdr:nvSpPr>
      <xdr:spPr>
        <a:xfrm>
          <a:off x="16563486" y="65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137515</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758CCC68-7C9A-4A59-90B0-EB8EB081EB86}"/>
            </a:ext>
          </a:extLst>
        </xdr:cNvPr>
        <xdr:cNvSpPr txBox="1"/>
      </xdr:nvSpPr>
      <xdr:spPr>
        <a:xfrm>
          <a:off x="18944736" y="516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162250</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A46F6B30-A320-422E-81DB-4ECE615BC9A2}"/>
            </a:ext>
          </a:extLst>
        </xdr:cNvPr>
        <xdr:cNvSpPr txBox="1"/>
      </xdr:nvSpPr>
      <xdr:spPr>
        <a:xfrm>
          <a:off x="18163686" y="51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31</xdr:row>
      <xdr:rowOff>132303</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49F2F965-CA48-4852-B1DD-D7C538CDB776}"/>
            </a:ext>
          </a:extLst>
        </xdr:cNvPr>
        <xdr:cNvSpPr txBox="1"/>
      </xdr:nvSpPr>
      <xdr:spPr>
        <a:xfrm>
          <a:off x="17354061" y="51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31</xdr:row>
      <xdr:rowOff>122633</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57B6F9FA-BEB2-40F1-B496-D16C2268895B}"/>
            </a:ext>
          </a:extLst>
        </xdr:cNvPr>
        <xdr:cNvSpPr txBox="1"/>
      </xdr:nvSpPr>
      <xdr:spPr>
        <a:xfrm>
          <a:off x="16563486" y="51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293F8ACA-7FBE-43AD-84A4-3AEC6231E36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DE7DD5C5-646C-4848-9723-B3F5C42EBB7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F17E5D9-E3FC-4E52-8D2B-3435938F179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5E0F4C04-5A5C-4366-A341-7AA066A558F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2750311A-7B65-4B9B-991B-1235D9190E1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502DF8F-1DCB-4864-ADAA-3A3F1381613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6AB05A68-1FAA-4170-9B15-F8D6DD02B96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B6324F47-555C-44D8-81C5-40033431682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E9215800-5DDA-4C48-BF9E-50E316382D8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7A3DE4F5-4F3B-4A2A-8FE2-87434E777FA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0" name="テキスト ボックス 619">
          <a:extLst>
            <a:ext uri="{FF2B5EF4-FFF2-40B4-BE49-F238E27FC236}">
              <a16:creationId xmlns:a16="http://schemas.microsoft.com/office/drawing/2014/main" id="{F124A805-A6C6-404F-B0FB-05A1DA9F4B86}"/>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CB9863F9-4715-4C75-95F9-33E33EBA7E01}"/>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2" name="テキスト ボックス 621">
          <a:extLst>
            <a:ext uri="{FF2B5EF4-FFF2-40B4-BE49-F238E27FC236}">
              <a16:creationId xmlns:a16="http://schemas.microsoft.com/office/drawing/2014/main" id="{EEC1ED28-A57A-4974-ABC8-B3EE8DB23A51}"/>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68B0F0D7-76F0-4AB8-8540-8A95155DB898}"/>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884B79F9-C199-4B2B-BF96-478F34975CDF}"/>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B6BFEA76-B0C6-438B-923F-3C5188DF57A8}"/>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1C37DB0C-22C0-4839-842F-4550D56561DE}"/>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1A0D1EB4-7734-4527-B9A9-39C3753D3284}"/>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DBFEAD17-12E7-4EE5-8229-C64E761622E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12229ACB-3E71-476D-8DED-155B0C8EF9D1}"/>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6E9E616-1F30-42B2-9C7A-1B921BDE60F1}"/>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77858A00-7D67-40B6-9E19-2C3DF3EE7CED}"/>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2" name="テキスト ボックス 631">
          <a:extLst>
            <a:ext uri="{FF2B5EF4-FFF2-40B4-BE49-F238E27FC236}">
              <a16:creationId xmlns:a16="http://schemas.microsoft.com/office/drawing/2014/main" id="{1525D490-CA49-49F1-82FD-B0EBB874AAD2}"/>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4C84D40D-57E4-436D-B158-B3F4B69297F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0C06595D-2A8F-4379-ACA4-5344C0C4FBA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A91D8584-B126-407E-BF7E-F2FE3E45B42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101237</xdr:rowOff>
    </xdr:to>
    <xdr:cxnSp macro="">
      <xdr:nvCxnSpPr>
        <xdr:cNvPr id="636" name="直線コネクタ 635">
          <a:extLst>
            <a:ext uri="{FF2B5EF4-FFF2-40B4-BE49-F238E27FC236}">
              <a16:creationId xmlns:a16="http://schemas.microsoft.com/office/drawing/2014/main" id="{88E3E67A-3ED1-4156-AA9F-D1FB580A08FA}"/>
            </a:ext>
          </a:extLst>
        </xdr:cNvPr>
        <xdr:cNvCxnSpPr/>
      </xdr:nvCxnSpPr>
      <xdr:spPr>
        <a:xfrm flipV="1">
          <a:off x="14696439" y="9155702"/>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BA0421CD-3F84-4CF4-B846-D436C3099862}"/>
            </a:ext>
          </a:extLst>
        </xdr:cNvPr>
        <xdr:cNvSpPr txBox="1"/>
      </xdr:nvSpPr>
      <xdr:spPr>
        <a:xfrm>
          <a:off x="14735175" y="104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638" name="直線コネクタ 637">
          <a:extLst>
            <a:ext uri="{FF2B5EF4-FFF2-40B4-BE49-F238E27FC236}">
              <a16:creationId xmlns:a16="http://schemas.microsoft.com/office/drawing/2014/main" id="{D6FC4359-1C21-41AE-A0BE-E98B21E25DFC}"/>
            </a:ext>
          </a:extLst>
        </xdr:cNvPr>
        <xdr:cNvCxnSpPr/>
      </xdr:nvCxnSpPr>
      <xdr:spPr>
        <a:xfrm>
          <a:off x="14611350" y="10477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27DF719-D01C-4891-931B-94A1A967C3A5}"/>
            </a:ext>
          </a:extLst>
        </xdr:cNvPr>
        <xdr:cNvSpPr txBox="1"/>
      </xdr:nvSpPr>
      <xdr:spPr>
        <a:xfrm>
          <a:off x="14735175" y="894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40" name="直線コネクタ 639">
          <a:extLst>
            <a:ext uri="{FF2B5EF4-FFF2-40B4-BE49-F238E27FC236}">
              <a16:creationId xmlns:a16="http://schemas.microsoft.com/office/drawing/2014/main" id="{4B79FBCA-CDAE-4464-BCD6-FC078761ED58}"/>
            </a:ext>
          </a:extLst>
        </xdr:cNvPr>
        <xdr:cNvCxnSpPr/>
      </xdr:nvCxnSpPr>
      <xdr:spPr>
        <a:xfrm>
          <a:off x="14611350" y="91557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9580840-D684-4699-AB1B-149E097CB602}"/>
            </a:ext>
          </a:extLst>
        </xdr:cNvPr>
        <xdr:cNvSpPr txBox="1"/>
      </xdr:nvSpPr>
      <xdr:spPr>
        <a:xfrm>
          <a:off x="14735175" y="975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9934583B-1467-40CF-B965-B26EF93FDA35}"/>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109220</xdr:rowOff>
    </xdr:from>
    <xdr:to>
      <xdr:col>81</xdr:col>
      <xdr:colOff>101600</xdr:colOff>
      <xdr:row>61</xdr:row>
      <xdr:rowOff>39370</xdr:rowOff>
    </xdr:to>
    <xdr:sp macro="" textlink="">
      <xdr:nvSpPr>
        <xdr:cNvPr id="643" name="フローチャート: 判断 642">
          <a:extLst>
            <a:ext uri="{FF2B5EF4-FFF2-40B4-BE49-F238E27FC236}">
              <a16:creationId xmlns:a16="http://schemas.microsoft.com/office/drawing/2014/main" id="{C76DC3D0-D0C1-4C07-B46E-D81BE46E508E}"/>
            </a:ext>
          </a:extLst>
        </xdr:cNvPr>
        <xdr:cNvSpPr/>
      </xdr:nvSpPr>
      <xdr:spPr>
        <a:xfrm>
          <a:off x="13887450" y="9831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4" name="フローチャート: 判断 643">
          <a:extLst>
            <a:ext uri="{FF2B5EF4-FFF2-40B4-BE49-F238E27FC236}">
              <a16:creationId xmlns:a16="http://schemas.microsoft.com/office/drawing/2014/main" id="{9288F6EA-B2A9-40FE-BD6E-0C0CB20A5920}"/>
            </a:ext>
          </a:extLst>
        </xdr:cNvPr>
        <xdr:cNvSpPr/>
      </xdr:nvSpPr>
      <xdr:spPr>
        <a:xfrm>
          <a:off x="13096875" y="9765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122283</xdr:rowOff>
    </xdr:from>
    <xdr:to>
      <xdr:col>72</xdr:col>
      <xdr:colOff>38100</xdr:colOff>
      <xdr:row>59</xdr:row>
      <xdr:rowOff>52433</xdr:rowOff>
    </xdr:to>
    <xdr:sp macro="" textlink="">
      <xdr:nvSpPr>
        <xdr:cNvPr id="645" name="フローチャート: 判断 644">
          <a:extLst>
            <a:ext uri="{FF2B5EF4-FFF2-40B4-BE49-F238E27FC236}">
              <a16:creationId xmlns:a16="http://schemas.microsoft.com/office/drawing/2014/main" id="{3ECF884D-E376-4F2F-B440-A9E73BA9C1A1}"/>
            </a:ext>
          </a:extLst>
        </xdr:cNvPr>
        <xdr:cNvSpPr/>
      </xdr:nvSpPr>
      <xdr:spPr>
        <a:xfrm>
          <a:off x="12296775" y="952663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50437</xdr:rowOff>
    </xdr:from>
    <xdr:to>
      <xdr:col>67</xdr:col>
      <xdr:colOff>101600</xdr:colOff>
      <xdr:row>58</xdr:row>
      <xdr:rowOff>152037</xdr:rowOff>
    </xdr:to>
    <xdr:sp macro="" textlink="">
      <xdr:nvSpPr>
        <xdr:cNvPr id="646" name="フローチャート: 判断 645">
          <a:extLst>
            <a:ext uri="{FF2B5EF4-FFF2-40B4-BE49-F238E27FC236}">
              <a16:creationId xmlns:a16="http://schemas.microsoft.com/office/drawing/2014/main" id="{890F17D7-247E-47A7-B7CF-18AFDB7532F7}"/>
            </a:ext>
          </a:extLst>
        </xdr:cNvPr>
        <xdr:cNvSpPr/>
      </xdr:nvSpPr>
      <xdr:spPr>
        <a:xfrm>
          <a:off x="11487150" y="94484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5F0A5D3-6F65-4E32-9524-663CFDB1948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06D67D4-5908-4C56-AD4B-D9A8F307D3E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EA5C125-0341-4071-BF7E-3376D681366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AA59195-1A70-4F0D-826C-A5723011CC4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D670A44-C185-4116-8D4A-DF5601F2C75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7983</xdr:rowOff>
    </xdr:from>
    <xdr:to>
      <xdr:col>85</xdr:col>
      <xdr:colOff>177800</xdr:colOff>
      <xdr:row>62</xdr:row>
      <xdr:rowOff>109583</xdr:rowOff>
    </xdr:to>
    <xdr:sp macro="" textlink="">
      <xdr:nvSpPr>
        <xdr:cNvPr id="652" name="楕円 651">
          <a:extLst>
            <a:ext uri="{FF2B5EF4-FFF2-40B4-BE49-F238E27FC236}">
              <a16:creationId xmlns:a16="http://schemas.microsoft.com/office/drawing/2014/main" id="{BB227839-259A-4A88-B56D-2A68727E5F1D}"/>
            </a:ext>
          </a:extLst>
        </xdr:cNvPr>
        <xdr:cNvSpPr/>
      </xdr:nvSpPr>
      <xdr:spPr>
        <a:xfrm>
          <a:off x="14649450" y="100600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157860</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A4AED923-F661-4FD5-B7BC-5BEA2DE2D3D3}"/>
            </a:ext>
          </a:extLst>
        </xdr:cNvPr>
        <xdr:cNvSpPr txBox="1"/>
      </xdr:nvSpPr>
      <xdr:spPr>
        <a:xfrm>
          <a:off x="14735175" y="10047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654" name="楕円 653">
          <a:extLst>
            <a:ext uri="{FF2B5EF4-FFF2-40B4-BE49-F238E27FC236}">
              <a16:creationId xmlns:a16="http://schemas.microsoft.com/office/drawing/2014/main" id="{79E73E41-2C30-449F-B310-3EED433292B6}"/>
            </a:ext>
          </a:extLst>
        </xdr:cNvPr>
        <xdr:cNvSpPr/>
      </xdr:nvSpPr>
      <xdr:spPr>
        <a:xfrm>
          <a:off x="13887450" y="99422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106135</xdr:rowOff>
    </xdr:from>
    <xdr:to>
      <xdr:col>85</xdr:col>
      <xdr:colOff>127000</xdr:colOff>
      <xdr:row>62</xdr:row>
      <xdr:rowOff>58783</xdr:rowOff>
    </xdr:to>
    <xdr:cxnSp macro="">
      <xdr:nvCxnSpPr>
        <xdr:cNvPr id="655" name="直線コネクタ 654">
          <a:extLst>
            <a:ext uri="{FF2B5EF4-FFF2-40B4-BE49-F238E27FC236}">
              <a16:creationId xmlns:a16="http://schemas.microsoft.com/office/drawing/2014/main" id="{8F5EA30C-995F-4040-8FCB-9ED2A031DE81}"/>
            </a:ext>
          </a:extLst>
        </xdr:cNvPr>
        <xdr:cNvCxnSpPr/>
      </xdr:nvCxnSpPr>
      <xdr:spPr>
        <a:xfrm>
          <a:off x="13935075" y="9989910"/>
          <a:ext cx="762000" cy="1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656" name="楕円 655">
          <a:extLst>
            <a:ext uri="{FF2B5EF4-FFF2-40B4-BE49-F238E27FC236}">
              <a16:creationId xmlns:a16="http://schemas.microsoft.com/office/drawing/2014/main" id="{F3F5FE84-FD7D-4A83-B066-0995E64304A5}"/>
            </a:ext>
          </a:extLst>
        </xdr:cNvPr>
        <xdr:cNvSpPr/>
      </xdr:nvSpPr>
      <xdr:spPr>
        <a:xfrm>
          <a:off x="13096875" y="98308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106135</xdr:rowOff>
    </xdr:to>
    <xdr:cxnSp macro="">
      <xdr:nvCxnSpPr>
        <xdr:cNvPr id="657" name="直線コネクタ 656">
          <a:extLst>
            <a:ext uri="{FF2B5EF4-FFF2-40B4-BE49-F238E27FC236}">
              <a16:creationId xmlns:a16="http://schemas.microsoft.com/office/drawing/2014/main" id="{0177A56E-AF91-45C2-A506-A8F1B4F6F48F}"/>
            </a:ext>
          </a:extLst>
        </xdr:cNvPr>
        <xdr:cNvCxnSpPr/>
      </xdr:nvCxnSpPr>
      <xdr:spPr>
        <a:xfrm>
          <a:off x="13144500" y="9878513"/>
          <a:ext cx="790575" cy="1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146776</xdr:rowOff>
    </xdr:from>
    <xdr:to>
      <xdr:col>72</xdr:col>
      <xdr:colOff>38100</xdr:colOff>
      <xdr:row>60</xdr:row>
      <xdr:rowOff>76926</xdr:rowOff>
    </xdr:to>
    <xdr:sp macro="" textlink="">
      <xdr:nvSpPr>
        <xdr:cNvPr id="658" name="楕円 657">
          <a:extLst>
            <a:ext uri="{FF2B5EF4-FFF2-40B4-BE49-F238E27FC236}">
              <a16:creationId xmlns:a16="http://schemas.microsoft.com/office/drawing/2014/main" id="{7A8BA286-2721-4F9B-B6FD-1770C96ADD41}"/>
            </a:ext>
          </a:extLst>
        </xdr:cNvPr>
        <xdr:cNvSpPr/>
      </xdr:nvSpPr>
      <xdr:spPr>
        <a:xfrm>
          <a:off x="12296775" y="97067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153488</xdr:rowOff>
    </xdr:to>
    <xdr:cxnSp macro="">
      <xdr:nvCxnSpPr>
        <xdr:cNvPr id="659" name="直線コネクタ 658">
          <a:extLst>
            <a:ext uri="{FF2B5EF4-FFF2-40B4-BE49-F238E27FC236}">
              <a16:creationId xmlns:a16="http://schemas.microsoft.com/office/drawing/2014/main" id="{1229ED6C-0DC2-44E2-A533-C35C0098C9E2}"/>
            </a:ext>
          </a:extLst>
        </xdr:cNvPr>
        <xdr:cNvCxnSpPr/>
      </xdr:nvCxnSpPr>
      <xdr:spPr>
        <a:xfrm>
          <a:off x="12344400" y="9754326"/>
          <a:ext cx="800100" cy="1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61867</xdr:rowOff>
    </xdr:from>
    <xdr:to>
      <xdr:col>67</xdr:col>
      <xdr:colOff>101600</xdr:colOff>
      <xdr:row>59</xdr:row>
      <xdr:rowOff>163467</xdr:rowOff>
    </xdr:to>
    <xdr:sp macro="" textlink="">
      <xdr:nvSpPr>
        <xdr:cNvPr id="660" name="楕円 659">
          <a:extLst>
            <a:ext uri="{FF2B5EF4-FFF2-40B4-BE49-F238E27FC236}">
              <a16:creationId xmlns:a16="http://schemas.microsoft.com/office/drawing/2014/main" id="{A5F0D314-6485-4020-A43E-57921E7BFCD4}"/>
            </a:ext>
          </a:extLst>
        </xdr:cNvPr>
        <xdr:cNvSpPr/>
      </xdr:nvSpPr>
      <xdr:spPr>
        <a:xfrm>
          <a:off x="11487150" y="96281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112667</xdr:rowOff>
    </xdr:from>
    <xdr:to>
      <xdr:col>71</xdr:col>
      <xdr:colOff>177800</xdr:colOff>
      <xdr:row>60</xdr:row>
      <xdr:rowOff>26126</xdr:rowOff>
    </xdr:to>
    <xdr:cxnSp macro="">
      <xdr:nvCxnSpPr>
        <xdr:cNvPr id="661" name="直線コネクタ 660">
          <a:extLst>
            <a:ext uri="{FF2B5EF4-FFF2-40B4-BE49-F238E27FC236}">
              <a16:creationId xmlns:a16="http://schemas.microsoft.com/office/drawing/2014/main" id="{DC02BFF8-973E-4F8D-B774-B377B226D3BC}"/>
            </a:ext>
          </a:extLst>
        </xdr:cNvPr>
        <xdr:cNvCxnSpPr/>
      </xdr:nvCxnSpPr>
      <xdr:spPr>
        <a:xfrm>
          <a:off x="11534775" y="9675767"/>
          <a:ext cx="809625" cy="7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55897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E8B21CB7-60EE-49E6-8224-FF21D40D53FF}"/>
            </a:ext>
          </a:extLst>
        </xdr:cNvPr>
        <xdr:cNvSpPr txBox="1"/>
      </xdr:nvSpPr>
      <xdr:spPr>
        <a:xfrm>
          <a:off x="1374521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1FA7857D-902D-4B01-9B1D-33A64872B62E}"/>
            </a:ext>
          </a:extLst>
        </xdr:cNvPr>
        <xdr:cNvSpPr txBox="1"/>
      </xdr:nvSpPr>
      <xdr:spPr>
        <a:xfrm>
          <a:off x="129641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68960</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B57D2326-189A-4563-BEAD-C7EA7BD93395}"/>
            </a:ext>
          </a:extLst>
        </xdr:cNvPr>
        <xdr:cNvSpPr txBox="1"/>
      </xdr:nvSpPr>
      <xdr:spPr>
        <a:xfrm>
          <a:off x="12164069" y="9305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31FD19B2-978E-403C-B15F-AA0DCB8BBBD9}"/>
            </a:ext>
          </a:extLst>
        </xdr:cNvPr>
        <xdr:cNvSpPr txBox="1"/>
      </xdr:nvSpPr>
      <xdr:spPr>
        <a:xfrm>
          <a:off x="11354444" y="923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559B22D7-8441-40BE-975D-0C2BD743FEF6}"/>
            </a:ext>
          </a:extLst>
        </xdr:cNvPr>
        <xdr:cNvSpPr txBox="1"/>
      </xdr:nvSpPr>
      <xdr:spPr>
        <a:xfrm>
          <a:off x="13745219" y="1003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6B503F7D-602E-479B-B567-571C131EEEB6}"/>
            </a:ext>
          </a:extLst>
        </xdr:cNvPr>
        <xdr:cNvSpPr txBox="1"/>
      </xdr:nvSpPr>
      <xdr:spPr>
        <a:xfrm>
          <a:off x="12964169" y="9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91A8E5B5-2231-4B44-81DC-40C1C48F0FE6}"/>
            </a:ext>
          </a:extLst>
        </xdr:cNvPr>
        <xdr:cNvSpPr txBox="1"/>
      </xdr:nvSpPr>
      <xdr:spPr>
        <a:xfrm>
          <a:off x="12164069" y="978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64821EA0-D3D6-43C1-B45D-A6A1A9A5FE61}"/>
            </a:ext>
          </a:extLst>
        </xdr:cNvPr>
        <xdr:cNvSpPr txBox="1"/>
      </xdr:nvSpPr>
      <xdr:spPr>
        <a:xfrm>
          <a:off x="11354444" y="97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9F0B916-F533-41A5-93D9-F13337A65B2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FCF155D7-EC4A-4609-8665-20F951D3487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E24DDE2E-26C8-4892-B533-48355096B70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B0FDBA9E-B0CB-49DA-B4B8-92A8414DDDF7}"/>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FB1F6061-33B3-4BDB-828C-1FDC05F35D13}"/>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081E29C-7BFB-468E-9BD1-8D13FB07F51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353BE12-E870-4E1A-8EFB-B387BB55891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C81CDBE-47F2-4A9B-8B43-48FDB65BD3D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3E23BB3-998F-46E0-9AD1-F2226982001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AE2C7FE5-5B9E-4A73-948E-E09FEE9DB30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A27CBCC1-4311-421C-8C2D-94D8F5CB628C}"/>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1A379A20-BBAA-40DB-AA65-E6C1E092CCE1}"/>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6C174FE0-47B9-42BE-AC61-C1475C4A1140}"/>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3AF3DA7A-3CC1-4FD7-9F0D-88D7C43ADA37}"/>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7F402CCB-BD2F-4238-B8E5-66E5DE1AAE34}"/>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6090CF1F-DD09-411F-8AEA-FE308A7F0701}"/>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C278954E-2754-44A0-8346-B06C71C44EB0}"/>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A5317D45-5E88-4B4D-94B9-FB78C369BBF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9C39D0CB-5433-44D9-A336-1CFF63B353B3}"/>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B2415D29-67C5-44CE-ACE2-B128C312D161}"/>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652F54AC-D977-4721-A18F-A58D1D48EE33}"/>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2566A70D-9A8C-46E0-AC62-E66E8467F0ED}"/>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FECC18D3-F041-401A-B1F6-9BB474F76DB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1AED65F0-EF54-4C43-8371-BA57DFDB30C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0</xdr:rowOff>
    </xdr:to>
    <xdr:cxnSp macro="">
      <xdr:nvCxnSpPr>
        <xdr:cNvPr id="694" name="直線コネクタ 693">
          <a:extLst>
            <a:ext uri="{FF2B5EF4-FFF2-40B4-BE49-F238E27FC236}">
              <a16:creationId xmlns:a16="http://schemas.microsoft.com/office/drawing/2014/main" id="{27BB7936-2CC3-4A1D-8607-0732634DD136}"/>
            </a:ext>
          </a:extLst>
        </xdr:cNvPr>
        <xdr:cNvCxnSpPr/>
      </xdr:nvCxnSpPr>
      <xdr:spPr>
        <a:xfrm flipV="1">
          <a:off x="19954239" y="915352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5D80FFBF-B818-43D7-AA29-66AD08779756}"/>
            </a:ext>
          </a:extLst>
        </xdr:cNvPr>
        <xdr:cNvSpPr txBox="1"/>
      </xdr:nvSpPr>
      <xdr:spPr>
        <a:xfrm>
          <a:off x="199929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6" name="直線コネクタ 695">
          <a:extLst>
            <a:ext uri="{FF2B5EF4-FFF2-40B4-BE49-F238E27FC236}">
              <a16:creationId xmlns:a16="http://schemas.microsoft.com/office/drawing/2014/main" id="{177DCDB1-145C-483C-865D-0213D655B489}"/>
            </a:ext>
          </a:extLst>
        </xdr:cNvPr>
        <xdr:cNvCxnSpPr/>
      </xdr:nvCxnSpPr>
      <xdr:spPr>
        <a:xfrm>
          <a:off x="198786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5A434100-0877-47F6-AE3E-CA94E46AEEBC}"/>
            </a:ext>
          </a:extLst>
        </xdr:cNvPr>
        <xdr:cNvSpPr txBox="1"/>
      </xdr:nvSpPr>
      <xdr:spPr>
        <a:xfrm>
          <a:off x="19992975" y="894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98" name="直線コネクタ 697">
          <a:extLst>
            <a:ext uri="{FF2B5EF4-FFF2-40B4-BE49-F238E27FC236}">
              <a16:creationId xmlns:a16="http://schemas.microsoft.com/office/drawing/2014/main" id="{0DB3C56A-2789-4B4F-B633-764D56DB88D6}"/>
            </a:ext>
          </a:extLst>
        </xdr:cNvPr>
        <xdr:cNvCxnSpPr/>
      </xdr:nvCxnSpPr>
      <xdr:spPr>
        <a:xfrm>
          <a:off x="19878675" y="9153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99077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AD1346C2-BE49-4D96-8E5A-FA7380AD77CB}"/>
            </a:ext>
          </a:extLst>
        </xdr:cNvPr>
        <xdr:cNvSpPr txBox="1"/>
      </xdr:nvSpPr>
      <xdr:spPr>
        <a:xfrm>
          <a:off x="19992975" y="966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700" name="フローチャート: 判断 699">
          <a:extLst>
            <a:ext uri="{FF2B5EF4-FFF2-40B4-BE49-F238E27FC236}">
              <a16:creationId xmlns:a16="http://schemas.microsoft.com/office/drawing/2014/main" id="{1392FB10-7D4D-4E20-A7D4-98C416121FDE}"/>
            </a:ext>
          </a:extLst>
        </xdr:cNvPr>
        <xdr:cNvSpPr/>
      </xdr:nvSpPr>
      <xdr:spPr>
        <a:xfrm>
          <a:off x="19897725" y="96869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25400</xdr:rowOff>
    </xdr:from>
    <xdr:to>
      <xdr:col>112</xdr:col>
      <xdr:colOff>38100</xdr:colOff>
      <xdr:row>60</xdr:row>
      <xdr:rowOff>127000</xdr:rowOff>
    </xdr:to>
    <xdr:sp macro="" textlink="">
      <xdr:nvSpPr>
        <xdr:cNvPr id="701" name="フローチャート: 判断 700">
          <a:extLst>
            <a:ext uri="{FF2B5EF4-FFF2-40B4-BE49-F238E27FC236}">
              <a16:creationId xmlns:a16="http://schemas.microsoft.com/office/drawing/2014/main" id="{87CFAE36-5184-49FC-9072-BAF9549BA056}"/>
            </a:ext>
          </a:extLst>
        </xdr:cNvPr>
        <xdr:cNvSpPr/>
      </xdr:nvSpPr>
      <xdr:spPr>
        <a:xfrm>
          <a:off x="19154775" y="975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25400</xdr:rowOff>
    </xdr:from>
    <xdr:to>
      <xdr:col>107</xdr:col>
      <xdr:colOff>101600</xdr:colOff>
      <xdr:row>60</xdr:row>
      <xdr:rowOff>127000</xdr:rowOff>
    </xdr:to>
    <xdr:sp macro="" textlink="">
      <xdr:nvSpPr>
        <xdr:cNvPr id="702" name="フローチャート: 判断 701">
          <a:extLst>
            <a:ext uri="{FF2B5EF4-FFF2-40B4-BE49-F238E27FC236}">
              <a16:creationId xmlns:a16="http://schemas.microsoft.com/office/drawing/2014/main" id="{02658050-497D-4F64-8524-4B16907F88FD}"/>
            </a:ext>
          </a:extLst>
        </xdr:cNvPr>
        <xdr:cNvSpPr/>
      </xdr:nvSpPr>
      <xdr:spPr>
        <a:xfrm>
          <a:off x="18345150" y="975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64</xdr:row>
      <xdr:rowOff>25400</xdr:rowOff>
    </xdr:from>
    <xdr:to>
      <xdr:col>102</xdr:col>
      <xdr:colOff>165100</xdr:colOff>
      <xdr:row>64</xdr:row>
      <xdr:rowOff>127000</xdr:rowOff>
    </xdr:to>
    <xdr:sp macro="" textlink="">
      <xdr:nvSpPr>
        <xdr:cNvPr id="703" name="フローチャート: 判断 702">
          <a:extLst>
            <a:ext uri="{FF2B5EF4-FFF2-40B4-BE49-F238E27FC236}">
              <a16:creationId xmlns:a16="http://schemas.microsoft.com/office/drawing/2014/main" id="{82B55283-3EC4-4617-9161-8C30C789FE80}"/>
            </a:ext>
          </a:extLst>
        </xdr:cNvPr>
        <xdr:cNvSpPr/>
      </xdr:nvSpPr>
      <xdr:spPr>
        <a:xfrm>
          <a:off x="17554575" y="10401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64</xdr:row>
      <xdr:rowOff>25400</xdr:rowOff>
    </xdr:from>
    <xdr:to>
      <xdr:col>98</xdr:col>
      <xdr:colOff>38100</xdr:colOff>
      <xdr:row>64</xdr:row>
      <xdr:rowOff>127000</xdr:rowOff>
    </xdr:to>
    <xdr:sp macro="" textlink="">
      <xdr:nvSpPr>
        <xdr:cNvPr id="704" name="フローチャート: 判断 703">
          <a:extLst>
            <a:ext uri="{FF2B5EF4-FFF2-40B4-BE49-F238E27FC236}">
              <a16:creationId xmlns:a16="http://schemas.microsoft.com/office/drawing/2014/main" id="{E58D6877-DE75-4103-AE3B-D4BDDB15FBC3}"/>
            </a:ext>
          </a:extLst>
        </xdr:cNvPr>
        <xdr:cNvSpPr/>
      </xdr:nvSpPr>
      <xdr:spPr>
        <a:xfrm>
          <a:off x="16754475" y="104013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AB5E41B-64F4-473E-9BE3-C606BE44D6B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E0668DB-2A6A-4E9D-97FE-504A98EE65F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BEE502D-471B-4132-AE25-93829D58FB4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D134886-663B-4283-9E14-2E903322AC3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B128236-DAC7-4A5B-80CB-567D6D4141E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710" name="楕円 709">
          <a:extLst>
            <a:ext uri="{FF2B5EF4-FFF2-40B4-BE49-F238E27FC236}">
              <a16:creationId xmlns:a16="http://schemas.microsoft.com/office/drawing/2014/main" id="{523BE6A6-04F4-446C-AD52-83B2D1A2A525}"/>
            </a:ext>
          </a:extLst>
        </xdr:cNvPr>
        <xdr:cNvSpPr/>
      </xdr:nvSpPr>
      <xdr:spPr>
        <a:xfrm>
          <a:off x="19897725" y="9105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149877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848FEFB2-0686-4686-BD28-9B4C8739A120}"/>
            </a:ext>
          </a:extLst>
        </xdr:cNvPr>
        <xdr:cNvSpPr txBox="1"/>
      </xdr:nvSpPr>
      <xdr:spPr>
        <a:xfrm>
          <a:off x="19992975" y="906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25400</xdr:rowOff>
    </xdr:from>
    <xdr:to>
      <xdr:col>112</xdr:col>
      <xdr:colOff>38100</xdr:colOff>
      <xdr:row>56</xdr:row>
      <xdr:rowOff>127000</xdr:rowOff>
    </xdr:to>
    <xdr:sp macro="" textlink="">
      <xdr:nvSpPr>
        <xdr:cNvPr id="712" name="楕円 711">
          <a:extLst>
            <a:ext uri="{FF2B5EF4-FFF2-40B4-BE49-F238E27FC236}">
              <a16:creationId xmlns:a16="http://schemas.microsoft.com/office/drawing/2014/main" id="{CFC5B3AA-E5D1-4301-9ECA-408857D90914}"/>
            </a:ext>
          </a:extLst>
        </xdr:cNvPr>
        <xdr:cNvSpPr/>
      </xdr:nvSpPr>
      <xdr:spPr>
        <a:xfrm>
          <a:off x="19154775" y="9105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76200</xdr:rowOff>
    </xdr:from>
    <xdr:to>
      <xdr:col>116</xdr:col>
      <xdr:colOff>63500</xdr:colOff>
      <xdr:row>56</xdr:row>
      <xdr:rowOff>76200</xdr:rowOff>
    </xdr:to>
    <xdr:cxnSp macro="">
      <xdr:nvCxnSpPr>
        <xdr:cNvPr id="713" name="直線コネクタ 712">
          <a:extLst>
            <a:ext uri="{FF2B5EF4-FFF2-40B4-BE49-F238E27FC236}">
              <a16:creationId xmlns:a16="http://schemas.microsoft.com/office/drawing/2014/main" id="{3F362356-DAC8-4863-878F-3B536812FDAE}"/>
            </a:ext>
          </a:extLst>
        </xdr:cNvPr>
        <xdr:cNvCxnSpPr/>
      </xdr:nvCxnSpPr>
      <xdr:spPr>
        <a:xfrm>
          <a:off x="19202400" y="91535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25400</xdr:rowOff>
    </xdr:from>
    <xdr:to>
      <xdr:col>107</xdr:col>
      <xdr:colOff>101600</xdr:colOff>
      <xdr:row>56</xdr:row>
      <xdr:rowOff>127000</xdr:rowOff>
    </xdr:to>
    <xdr:sp macro="" textlink="">
      <xdr:nvSpPr>
        <xdr:cNvPr id="714" name="楕円 713">
          <a:extLst>
            <a:ext uri="{FF2B5EF4-FFF2-40B4-BE49-F238E27FC236}">
              <a16:creationId xmlns:a16="http://schemas.microsoft.com/office/drawing/2014/main" id="{7B7E929B-CE12-41B4-A111-993E02943499}"/>
            </a:ext>
          </a:extLst>
        </xdr:cNvPr>
        <xdr:cNvSpPr/>
      </xdr:nvSpPr>
      <xdr:spPr>
        <a:xfrm>
          <a:off x="18345150" y="9105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76200</xdr:rowOff>
    </xdr:from>
    <xdr:to>
      <xdr:col>111</xdr:col>
      <xdr:colOff>177800</xdr:colOff>
      <xdr:row>56</xdr:row>
      <xdr:rowOff>76200</xdr:rowOff>
    </xdr:to>
    <xdr:cxnSp macro="">
      <xdr:nvCxnSpPr>
        <xdr:cNvPr id="715" name="直線コネクタ 714">
          <a:extLst>
            <a:ext uri="{FF2B5EF4-FFF2-40B4-BE49-F238E27FC236}">
              <a16:creationId xmlns:a16="http://schemas.microsoft.com/office/drawing/2014/main" id="{EAFA3867-6E6C-4CE5-9AB9-96BD3BBD70A3}"/>
            </a:ext>
          </a:extLst>
        </xdr:cNvPr>
        <xdr:cNvCxnSpPr/>
      </xdr:nvCxnSpPr>
      <xdr:spPr>
        <a:xfrm>
          <a:off x="18392775" y="91535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25400</xdr:rowOff>
    </xdr:from>
    <xdr:to>
      <xdr:col>102</xdr:col>
      <xdr:colOff>165100</xdr:colOff>
      <xdr:row>56</xdr:row>
      <xdr:rowOff>127000</xdr:rowOff>
    </xdr:to>
    <xdr:sp macro="" textlink="">
      <xdr:nvSpPr>
        <xdr:cNvPr id="716" name="楕円 715">
          <a:extLst>
            <a:ext uri="{FF2B5EF4-FFF2-40B4-BE49-F238E27FC236}">
              <a16:creationId xmlns:a16="http://schemas.microsoft.com/office/drawing/2014/main" id="{65D704F6-EF15-4003-9E47-D60DEC3554F1}"/>
            </a:ext>
          </a:extLst>
        </xdr:cNvPr>
        <xdr:cNvSpPr/>
      </xdr:nvSpPr>
      <xdr:spPr>
        <a:xfrm>
          <a:off x="17554575" y="9105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76200</xdr:rowOff>
    </xdr:from>
    <xdr:to>
      <xdr:col>107</xdr:col>
      <xdr:colOff>50800</xdr:colOff>
      <xdr:row>56</xdr:row>
      <xdr:rowOff>76200</xdr:rowOff>
    </xdr:to>
    <xdr:cxnSp macro="">
      <xdr:nvCxnSpPr>
        <xdr:cNvPr id="717" name="直線コネクタ 716">
          <a:extLst>
            <a:ext uri="{FF2B5EF4-FFF2-40B4-BE49-F238E27FC236}">
              <a16:creationId xmlns:a16="http://schemas.microsoft.com/office/drawing/2014/main" id="{4DFDD34B-F549-466C-A878-C3A663D47775}"/>
            </a:ext>
          </a:extLst>
        </xdr:cNvPr>
        <xdr:cNvCxnSpPr/>
      </xdr:nvCxnSpPr>
      <xdr:spPr>
        <a:xfrm>
          <a:off x="17602200" y="9153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25400</xdr:rowOff>
    </xdr:from>
    <xdr:to>
      <xdr:col>98</xdr:col>
      <xdr:colOff>38100</xdr:colOff>
      <xdr:row>56</xdr:row>
      <xdr:rowOff>127000</xdr:rowOff>
    </xdr:to>
    <xdr:sp macro="" textlink="">
      <xdr:nvSpPr>
        <xdr:cNvPr id="718" name="楕円 717">
          <a:extLst>
            <a:ext uri="{FF2B5EF4-FFF2-40B4-BE49-F238E27FC236}">
              <a16:creationId xmlns:a16="http://schemas.microsoft.com/office/drawing/2014/main" id="{ADDD0706-5173-4802-8EAC-93A580599FA9}"/>
            </a:ext>
          </a:extLst>
        </xdr:cNvPr>
        <xdr:cNvSpPr/>
      </xdr:nvSpPr>
      <xdr:spPr>
        <a:xfrm>
          <a:off x="16754475" y="9105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76200</xdr:rowOff>
    </xdr:from>
    <xdr:to>
      <xdr:col>102</xdr:col>
      <xdr:colOff>114300</xdr:colOff>
      <xdr:row>56</xdr:row>
      <xdr:rowOff>76200</xdr:rowOff>
    </xdr:to>
    <xdr:cxnSp macro="">
      <xdr:nvCxnSpPr>
        <xdr:cNvPr id="719" name="直線コネクタ 718">
          <a:extLst>
            <a:ext uri="{FF2B5EF4-FFF2-40B4-BE49-F238E27FC236}">
              <a16:creationId xmlns:a16="http://schemas.microsoft.com/office/drawing/2014/main" id="{0C1CEA02-B9B3-4777-B526-0EA3A339965B}"/>
            </a:ext>
          </a:extLst>
        </xdr:cNvPr>
        <xdr:cNvCxnSpPr/>
      </xdr:nvCxnSpPr>
      <xdr:spPr>
        <a:xfrm>
          <a:off x="16802100" y="91535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118127</xdr:rowOff>
    </xdr:from>
    <xdr:ext cx="469744" cy="259045"/>
    <xdr:sp macro="" textlink="">
      <xdr:nvSpPr>
        <xdr:cNvPr id="720" name="n_1aveValue【保健センター・保健所】&#10;一人当たり面積">
          <a:extLst>
            <a:ext uri="{FF2B5EF4-FFF2-40B4-BE49-F238E27FC236}">
              <a16:creationId xmlns:a16="http://schemas.microsoft.com/office/drawing/2014/main" id="{DF2ACB55-11A2-4A15-957D-375BE78FE0C6}"/>
            </a:ext>
          </a:extLst>
        </xdr:cNvPr>
        <xdr:cNvSpPr txBox="1"/>
      </xdr:nvSpPr>
      <xdr:spPr>
        <a:xfrm>
          <a:off x="189834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118127</xdr:rowOff>
    </xdr:from>
    <xdr:ext cx="469744" cy="259045"/>
    <xdr:sp macro="" textlink="">
      <xdr:nvSpPr>
        <xdr:cNvPr id="721" name="n_2aveValue【保健センター・保健所】&#10;一人当たり面積">
          <a:extLst>
            <a:ext uri="{FF2B5EF4-FFF2-40B4-BE49-F238E27FC236}">
              <a16:creationId xmlns:a16="http://schemas.microsoft.com/office/drawing/2014/main" id="{8A051214-1E2C-456A-9CFA-9DBB25B5DE51}"/>
            </a:ext>
          </a:extLst>
        </xdr:cNvPr>
        <xdr:cNvSpPr txBox="1"/>
      </xdr:nvSpPr>
      <xdr:spPr>
        <a:xfrm>
          <a:off x="181833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118127</xdr:rowOff>
    </xdr:from>
    <xdr:ext cx="469744" cy="259045"/>
    <xdr:sp macro="" textlink="">
      <xdr:nvSpPr>
        <xdr:cNvPr id="722" name="n_3aveValue【保健センター・保健所】&#10;一人当たり面積">
          <a:extLst>
            <a:ext uri="{FF2B5EF4-FFF2-40B4-BE49-F238E27FC236}">
              <a16:creationId xmlns:a16="http://schemas.microsoft.com/office/drawing/2014/main" id="{06C4EB81-2E6D-40C3-BAD0-B70C0B3A9815}"/>
            </a:ext>
          </a:extLst>
        </xdr:cNvPr>
        <xdr:cNvSpPr txBox="1"/>
      </xdr:nvSpPr>
      <xdr:spPr>
        <a:xfrm>
          <a:off x="17383202"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118127</xdr:rowOff>
    </xdr:from>
    <xdr:ext cx="469744" cy="259045"/>
    <xdr:sp macro="" textlink="">
      <xdr:nvSpPr>
        <xdr:cNvPr id="723" name="n_4aveValue【保健センター・保健所】&#10;一人当たり面積">
          <a:extLst>
            <a:ext uri="{FF2B5EF4-FFF2-40B4-BE49-F238E27FC236}">
              <a16:creationId xmlns:a16="http://schemas.microsoft.com/office/drawing/2014/main" id="{216791FE-13C5-4989-B64F-F55BA454A3F7}"/>
            </a:ext>
          </a:extLst>
        </xdr:cNvPr>
        <xdr:cNvSpPr txBox="1"/>
      </xdr:nvSpPr>
      <xdr:spPr>
        <a:xfrm>
          <a:off x="165926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143527</xdr:rowOff>
    </xdr:from>
    <xdr:ext cx="469744" cy="259045"/>
    <xdr:sp macro="" textlink="">
      <xdr:nvSpPr>
        <xdr:cNvPr id="724" name="n_1mainValue【保健センター・保健所】&#10;一人当たり面積">
          <a:extLst>
            <a:ext uri="{FF2B5EF4-FFF2-40B4-BE49-F238E27FC236}">
              <a16:creationId xmlns:a16="http://schemas.microsoft.com/office/drawing/2014/main" id="{1F70D700-366D-4679-9B9F-F593736310FE}"/>
            </a:ext>
          </a:extLst>
        </xdr:cNvPr>
        <xdr:cNvSpPr txBox="1"/>
      </xdr:nvSpPr>
      <xdr:spPr>
        <a:xfrm>
          <a:off x="18983402"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143527</xdr:rowOff>
    </xdr:from>
    <xdr:ext cx="469744" cy="259045"/>
    <xdr:sp macro="" textlink="">
      <xdr:nvSpPr>
        <xdr:cNvPr id="725" name="n_2mainValue【保健センター・保健所】&#10;一人当たり面積">
          <a:extLst>
            <a:ext uri="{FF2B5EF4-FFF2-40B4-BE49-F238E27FC236}">
              <a16:creationId xmlns:a16="http://schemas.microsoft.com/office/drawing/2014/main" id="{37A18A76-443C-46A0-9585-5AF37055046F}"/>
            </a:ext>
          </a:extLst>
        </xdr:cNvPr>
        <xdr:cNvSpPr txBox="1"/>
      </xdr:nvSpPr>
      <xdr:spPr>
        <a:xfrm>
          <a:off x="18183302"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143527</xdr:rowOff>
    </xdr:from>
    <xdr:ext cx="469744" cy="259045"/>
    <xdr:sp macro="" textlink="">
      <xdr:nvSpPr>
        <xdr:cNvPr id="726" name="n_3mainValue【保健センター・保健所】&#10;一人当たり面積">
          <a:extLst>
            <a:ext uri="{FF2B5EF4-FFF2-40B4-BE49-F238E27FC236}">
              <a16:creationId xmlns:a16="http://schemas.microsoft.com/office/drawing/2014/main" id="{1A77AEB1-F1F1-4F61-B803-AD9911CDFCA3}"/>
            </a:ext>
          </a:extLst>
        </xdr:cNvPr>
        <xdr:cNvSpPr txBox="1"/>
      </xdr:nvSpPr>
      <xdr:spPr>
        <a:xfrm>
          <a:off x="17383202"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143527</xdr:rowOff>
    </xdr:from>
    <xdr:ext cx="469744" cy="259045"/>
    <xdr:sp macro="" textlink="">
      <xdr:nvSpPr>
        <xdr:cNvPr id="727" name="n_4mainValue【保健センター・保健所】&#10;一人当たり面積">
          <a:extLst>
            <a:ext uri="{FF2B5EF4-FFF2-40B4-BE49-F238E27FC236}">
              <a16:creationId xmlns:a16="http://schemas.microsoft.com/office/drawing/2014/main" id="{2F08AD4B-2420-4459-B5FA-78D80986AB25}"/>
            </a:ext>
          </a:extLst>
        </xdr:cNvPr>
        <xdr:cNvSpPr txBox="1"/>
      </xdr:nvSpPr>
      <xdr:spPr>
        <a:xfrm>
          <a:off x="16592627"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41CBDD20-3043-4972-8674-AA1ED985C68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10AE7619-A22C-4514-83D5-E05156ACF0E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9F0FB17E-96AE-49AA-8779-AC40C3E118D6}"/>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7C06B3C-6F2E-4831-9422-C930BB2ACEF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9DB46572-9983-47CE-8B2D-0542688564EE}"/>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D11D41D4-99BB-4D90-AB0C-0E9983FDFE9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A09631B2-D993-418B-9571-9E63949620E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C5480B67-8850-4B94-B76A-941F70685FDD}"/>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42BCF2E8-F180-49C1-9392-1201F7D294C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35F4F6D1-E0A7-4DC9-9712-E0DA8029E9AD}"/>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F5FCB958-D878-465D-A74B-2B6DDFB335A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39" name="直線コネクタ 738">
          <a:extLst>
            <a:ext uri="{FF2B5EF4-FFF2-40B4-BE49-F238E27FC236}">
              <a16:creationId xmlns:a16="http://schemas.microsoft.com/office/drawing/2014/main" id="{3F349F83-CF24-4EB8-9E22-FDE7188C1C49}"/>
            </a:ext>
          </a:extLst>
        </xdr:cNvPr>
        <xdr:cNvCxnSpPr/>
      </xdr:nvCxnSpPr>
      <xdr:spPr>
        <a:xfrm>
          <a:off x="11210925" y="14135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67327</xdr:rowOff>
    </xdr:from>
    <xdr:ext cx="467179" cy="259045"/>
    <xdr:sp macro="" textlink="">
      <xdr:nvSpPr>
        <xdr:cNvPr id="740" name="テキスト ボックス 739">
          <a:extLst>
            <a:ext uri="{FF2B5EF4-FFF2-40B4-BE49-F238E27FC236}">
              <a16:creationId xmlns:a16="http://schemas.microsoft.com/office/drawing/2014/main" id="{89C23463-D931-492F-A885-2FF093A08F55}"/>
            </a:ext>
          </a:extLst>
        </xdr:cNvPr>
        <xdr:cNvSpPr txBox="1"/>
      </xdr:nvSpPr>
      <xdr:spPr>
        <a:xfrm>
          <a:off x="10794546"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41" name="直線コネクタ 740">
          <a:extLst>
            <a:ext uri="{FF2B5EF4-FFF2-40B4-BE49-F238E27FC236}">
              <a16:creationId xmlns:a16="http://schemas.microsoft.com/office/drawing/2014/main" id="{71517494-B2E5-4E64-A136-1EEA28890418}"/>
            </a:ext>
          </a:extLst>
        </xdr:cNvPr>
        <xdr:cNvCxnSpPr/>
      </xdr:nvCxnSpPr>
      <xdr:spPr>
        <a:xfrm>
          <a:off x="11210925" y="13868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42" name="テキスト ボックス 741">
          <a:extLst>
            <a:ext uri="{FF2B5EF4-FFF2-40B4-BE49-F238E27FC236}">
              <a16:creationId xmlns:a16="http://schemas.microsoft.com/office/drawing/2014/main" id="{0BBBAA79-6DEA-4D5B-B8C6-26B7376384DE}"/>
            </a:ext>
          </a:extLst>
        </xdr:cNvPr>
        <xdr:cNvSpPr txBox="1"/>
      </xdr:nvSpPr>
      <xdr:spPr>
        <a:xfrm>
          <a:off x="10845966" y="1373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43" name="直線コネクタ 742">
          <a:extLst>
            <a:ext uri="{FF2B5EF4-FFF2-40B4-BE49-F238E27FC236}">
              <a16:creationId xmlns:a16="http://schemas.microsoft.com/office/drawing/2014/main" id="{E14ACBDC-BA69-4672-8B67-03845A0F8578}"/>
            </a:ext>
          </a:extLst>
        </xdr:cNvPr>
        <xdr:cNvCxnSpPr/>
      </xdr:nvCxnSpPr>
      <xdr:spPr>
        <a:xfrm>
          <a:off x="11210925" y="13601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44" name="テキスト ボックス 743">
          <a:extLst>
            <a:ext uri="{FF2B5EF4-FFF2-40B4-BE49-F238E27FC236}">
              <a16:creationId xmlns:a16="http://schemas.microsoft.com/office/drawing/2014/main" id="{8F9443CC-4465-4D90-906C-7313A80954F5}"/>
            </a:ext>
          </a:extLst>
        </xdr:cNvPr>
        <xdr:cNvSpPr txBox="1"/>
      </xdr:nvSpPr>
      <xdr:spPr>
        <a:xfrm>
          <a:off x="10845966" y="13456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F5349F3D-7D25-48D0-AE81-A84547F520E9}"/>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1656031C-DE9D-47C1-9584-4171A4BB2EEA}"/>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47" name="直線コネクタ 746">
          <a:extLst>
            <a:ext uri="{FF2B5EF4-FFF2-40B4-BE49-F238E27FC236}">
              <a16:creationId xmlns:a16="http://schemas.microsoft.com/office/drawing/2014/main" id="{DCB88E9D-F18E-439D-8D60-FF467BE04CC2}"/>
            </a:ext>
          </a:extLst>
        </xdr:cNvPr>
        <xdr:cNvCxnSpPr/>
      </xdr:nvCxnSpPr>
      <xdr:spPr>
        <a:xfrm>
          <a:off x="11210925" y="13058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48" name="テキスト ボックス 747">
          <a:extLst>
            <a:ext uri="{FF2B5EF4-FFF2-40B4-BE49-F238E27FC236}">
              <a16:creationId xmlns:a16="http://schemas.microsoft.com/office/drawing/2014/main" id="{EDC84B2F-3D3D-4B6C-BA39-C921AEB4FC47}"/>
            </a:ext>
          </a:extLst>
        </xdr:cNvPr>
        <xdr:cNvSpPr txBox="1"/>
      </xdr:nvSpPr>
      <xdr:spPr>
        <a:xfrm>
          <a:off x="10845966" y="12922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49" name="直線コネクタ 748">
          <a:extLst>
            <a:ext uri="{FF2B5EF4-FFF2-40B4-BE49-F238E27FC236}">
              <a16:creationId xmlns:a16="http://schemas.microsoft.com/office/drawing/2014/main" id="{52863BD8-C818-4C22-9A87-5FB87B2FD5AC}"/>
            </a:ext>
          </a:extLst>
        </xdr:cNvPr>
        <xdr:cNvCxnSpPr/>
      </xdr:nvCxnSpPr>
      <xdr:spPr>
        <a:xfrm>
          <a:off x="11210925" y="12792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50" name="テキスト ボックス 749">
          <a:extLst>
            <a:ext uri="{FF2B5EF4-FFF2-40B4-BE49-F238E27FC236}">
              <a16:creationId xmlns:a16="http://schemas.microsoft.com/office/drawing/2014/main" id="{91536987-D72F-4FB0-8A68-6AACABA63B05}"/>
            </a:ext>
          </a:extLst>
        </xdr:cNvPr>
        <xdr:cNvSpPr txBox="1"/>
      </xdr:nvSpPr>
      <xdr:spPr>
        <a:xfrm>
          <a:off x="10845966" y="1264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51" name="直線コネクタ 750">
          <a:extLst>
            <a:ext uri="{FF2B5EF4-FFF2-40B4-BE49-F238E27FC236}">
              <a16:creationId xmlns:a16="http://schemas.microsoft.com/office/drawing/2014/main" id="{9CB6EE4A-5F32-490A-A2C5-C1D5426B8C44}"/>
            </a:ext>
          </a:extLst>
        </xdr:cNvPr>
        <xdr:cNvCxnSpPr/>
      </xdr:nvCxnSpPr>
      <xdr:spPr>
        <a:xfrm>
          <a:off x="11210925" y="12515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52" name="テキスト ボックス 751">
          <a:extLst>
            <a:ext uri="{FF2B5EF4-FFF2-40B4-BE49-F238E27FC236}">
              <a16:creationId xmlns:a16="http://schemas.microsoft.com/office/drawing/2014/main" id="{80677F79-243A-4E7E-BBF0-7ECBEAD575BC}"/>
            </a:ext>
          </a:extLst>
        </xdr:cNvPr>
        <xdr:cNvSpPr txBox="1"/>
      </xdr:nvSpPr>
      <xdr:spPr>
        <a:xfrm>
          <a:off x="10845966" y="12379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C6123D06-4F3F-4558-9283-42012012332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a:extLst>
            <a:ext uri="{FF2B5EF4-FFF2-40B4-BE49-F238E27FC236}">
              <a16:creationId xmlns:a16="http://schemas.microsoft.com/office/drawing/2014/main" id="{94F9C7A7-DFC2-453D-ACC8-82068C6D286E}"/>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E29DBA16-6A7B-45E0-8A52-16A38D88857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23813</xdr:rowOff>
    </xdr:from>
    <xdr:to>
      <xdr:col>85</xdr:col>
      <xdr:colOff>126364</xdr:colOff>
      <xdr:row>86</xdr:row>
      <xdr:rowOff>18098</xdr:rowOff>
    </xdr:to>
    <xdr:cxnSp macro="">
      <xdr:nvCxnSpPr>
        <xdr:cNvPr id="756" name="直線コネクタ 755">
          <a:extLst>
            <a:ext uri="{FF2B5EF4-FFF2-40B4-BE49-F238E27FC236}">
              <a16:creationId xmlns:a16="http://schemas.microsoft.com/office/drawing/2014/main" id="{DB7DF360-5B57-411C-AD20-DAAD11523F66}"/>
            </a:ext>
          </a:extLst>
        </xdr:cNvPr>
        <xdr:cNvCxnSpPr/>
      </xdr:nvCxnSpPr>
      <xdr:spPr>
        <a:xfrm flipV="1">
          <a:off x="14696439" y="12828588"/>
          <a:ext cx="0" cy="1124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21925</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DDE77672-FDD5-4B01-B8E7-0579D029851F}"/>
            </a:ext>
          </a:extLst>
        </xdr:cNvPr>
        <xdr:cNvSpPr txBox="1"/>
      </xdr:nvSpPr>
      <xdr:spPr>
        <a:xfrm>
          <a:off x="14735175" y="1395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18098</xdr:rowOff>
    </xdr:from>
    <xdr:to>
      <xdr:col>86</xdr:col>
      <xdr:colOff>25400</xdr:colOff>
      <xdr:row>86</xdr:row>
      <xdr:rowOff>18098</xdr:rowOff>
    </xdr:to>
    <xdr:cxnSp macro="">
      <xdr:nvCxnSpPr>
        <xdr:cNvPr id="758" name="直線コネクタ 757">
          <a:extLst>
            <a:ext uri="{FF2B5EF4-FFF2-40B4-BE49-F238E27FC236}">
              <a16:creationId xmlns:a16="http://schemas.microsoft.com/office/drawing/2014/main" id="{C2392B41-3D35-41FF-A1F6-34DA22E8AA05}"/>
            </a:ext>
          </a:extLst>
        </xdr:cNvPr>
        <xdr:cNvCxnSpPr/>
      </xdr:nvCxnSpPr>
      <xdr:spPr>
        <a:xfrm>
          <a:off x="14611350" y="139531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141940</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B1E3F9B0-EBF5-4A7A-A2F2-1B57C30BA0DD}"/>
            </a:ext>
          </a:extLst>
        </xdr:cNvPr>
        <xdr:cNvSpPr txBox="1"/>
      </xdr:nvSpPr>
      <xdr:spPr>
        <a:xfrm>
          <a:off x="14735175" y="1262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23813</xdr:rowOff>
    </xdr:from>
    <xdr:to>
      <xdr:col>86</xdr:col>
      <xdr:colOff>25400</xdr:colOff>
      <xdr:row>79</xdr:row>
      <xdr:rowOff>23813</xdr:rowOff>
    </xdr:to>
    <xdr:cxnSp macro="">
      <xdr:nvCxnSpPr>
        <xdr:cNvPr id="760" name="直線コネクタ 759">
          <a:extLst>
            <a:ext uri="{FF2B5EF4-FFF2-40B4-BE49-F238E27FC236}">
              <a16:creationId xmlns:a16="http://schemas.microsoft.com/office/drawing/2014/main" id="{148AFFE5-B250-4892-8B79-28FE92B09425}"/>
            </a:ext>
          </a:extLst>
        </xdr:cNvPr>
        <xdr:cNvCxnSpPr/>
      </xdr:nvCxnSpPr>
      <xdr:spPr>
        <a:xfrm>
          <a:off x="14611350" y="128285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6ADF9517-C97F-44CE-89DE-184954FED4D9}"/>
            </a:ext>
          </a:extLst>
        </xdr:cNvPr>
        <xdr:cNvSpPr txBox="1"/>
      </xdr:nvSpPr>
      <xdr:spPr>
        <a:xfrm>
          <a:off x="14735175" y="1337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62" name="フローチャート: 判断 761">
          <a:extLst>
            <a:ext uri="{FF2B5EF4-FFF2-40B4-BE49-F238E27FC236}">
              <a16:creationId xmlns:a16="http://schemas.microsoft.com/office/drawing/2014/main" id="{09F7F3E1-A288-4ADE-ABBB-08201F93E70C}"/>
            </a:ext>
          </a:extLst>
        </xdr:cNvPr>
        <xdr:cNvSpPr/>
      </xdr:nvSpPr>
      <xdr:spPr>
        <a:xfrm>
          <a:off x="14649450" y="134004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763" name="フローチャート: 判断 762">
          <a:extLst>
            <a:ext uri="{FF2B5EF4-FFF2-40B4-BE49-F238E27FC236}">
              <a16:creationId xmlns:a16="http://schemas.microsoft.com/office/drawing/2014/main" id="{ECFD6884-2467-4FE5-9169-8E8D95329EB3}"/>
            </a:ext>
          </a:extLst>
        </xdr:cNvPr>
        <xdr:cNvSpPr/>
      </xdr:nvSpPr>
      <xdr:spPr>
        <a:xfrm>
          <a:off x="138874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75882</xdr:rowOff>
    </xdr:from>
    <xdr:to>
      <xdr:col>76</xdr:col>
      <xdr:colOff>165100</xdr:colOff>
      <xdr:row>83</xdr:row>
      <xdr:rowOff>6032</xdr:rowOff>
    </xdr:to>
    <xdr:sp macro="" textlink="">
      <xdr:nvSpPr>
        <xdr:cNvPr id="764" name="フローチャート: 判断 763">
          <a:extLst>
            <a:ext uri="{FF2B5EF4-FFF2-40B4-BE49-F238E27FC236}">
              <a16:creationId xmlns:a16="http://schemas.microsoft.com/office/drawing/2014/main" id="{EC5DCD8D-4510-4279-9E3D-5EDD4488E0F1}"/>
            </a:ext>
          </a:extLst>
        </xdr:cNvPr>
        <xdr:cNvSpPr/>
      </xdr:nvSpPr>
      <xdr:spPr>
        <a:xfrm>
          <a:off x="13096875" y="133632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93027</xdr:rowOff>
    </xdr:from>
    <xdr:to>
      <xdr:col>72</xdr:col>
      <xdr:colOff>38100</xdr:colOff>
      <xdr:row>83</xdr:row>
      <xdr:rowOff>23177</xdr:rowOff>
    </xdr:to>
    <xdr:sp macro="" textlink="">
      <xdr:nvSpPr>
        <xdr:cNvPr id="765" name="フローチャート: 判断 764">
          <a:extLst>
            <a:ext uri="{FF2B5EF4-FFF2-40B4-BE49-F238E27FC236}">
              <a16:creationId xmlns:a16="http://schemas.microsoft.com/office/drawing/2014/main" id="{86143DDE-6A31-40C8-A2CE-9AC0F4B6C6EF}"/>
            </a:ext>
          </a:extLst>
        </xdr:cNvPr>
        <xdr:cNvSpPr/>
      </xdr:nvSpPr>
      <xdr:spPr>
        <a:xfrm>
          <a:off x="12296775" y="133804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766" name="フローチャート: 判断 765">
          <a:extLst>
            <a:ext uri="{FF2B5EF4-FFF2-40B4-BE49-F238E27FC236}">
              <a16:creationId xmlns:a16="http://schemas.microsoft.com/office/drawing/2014/main" id="{1B355BCB-0B45-4FAB-8FE6-1E04E7127570}"/>
            </a:ext>
          </a:extLst>
        </xdr:cNvPr>
        <xdr:cNvSpPr/>
      </xdr:nvSpPr>
      <xdr:spPr>
        <a:xfrm>
          <a:off x="11487150" y="133515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5601E50-6F0A-4638-A258-153767C3A02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90CC471-02D8-4BEF-8659-C0E76991E41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F0AE5414-4793-46D7-B7D4-D17B58D6FD6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2E770F16-CE70-479E-8A21-87BF41408FA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16545074-405F-4E11-BAF3-8001384E618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144463</xdr:rowOff>
    </xdr:from>
    <xdr:to>
      <xdr:col>85</xdr:col>
      <xdr:colOff>177800</xdr:colOff>
      <xdr:row>79</xdr:row>
      <xdr:rowOff>74613</xdr:rowOff>
    </xdr:to>
    <xdr:sp macro="" textlink="">
      <xdr:nvSpPr>
        <xdr:cNvPr id="772" name="楕円 771">
          <a:extLst>
            <a:ext uri="{FF2B5EF4-FFF2-40B4-BE49-F238E27FC236}">
              <a16:creationId xmlns:a16="http://schemas.microsoft.com/office/drawing/2014/main" id="{72B77D93-D8B2-474C-AAB9-C2C56AD3A46C}"/>
            </a:ext>
          </a:extLst>
        </xdr:cNvPr>
        <xdr:cNvSpPr/>
      </xdr:nvSpPr>
      <xdr:spPr>
        <a:xfrm>
          <a:off x="14649450" y="127809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97490</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87D18CB4-AA9B-4221-971F-57B97E262AF5}"/>
            </a:ext>
          </a:extLst>
        </xdr:cNvPr>
        <xdr:cNvSpPr txBox="1"/>
      </xdr:nvSpPr>
      <xdr:spPr>
        <a:xfrm>
          <a:off x="14735175" y="1273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84455</xdr:rowOff>
    </xdr:from>
    <xdr:to>
      <xdr:col>81</xdr:col>
      <xdr:colOff>101600</xdr:colOff>
      <xdr:row>79</xdr:row>
      <xdr:rowOff>14605</xdr:rowOff>
    </xdr:to>
    <xdr:sp macro="" textlink="">
      <xdr:nvSpPr>
        <xdr:cNvPr id="774" name="楕円 773">
          <a:extLst>
            <a:ext uri="{FF2B5EF4-FFF2-40B4-BE49-F238E27FC236}">
              <a16:creationId xmlns:a16="http://schemas.microsoft.com/office/drawing/2014/main" id="{D0930904-8F07-4A9C-BBFB-420707ECECF2}"/>
            </a:ext>
          </a:extLst>
        </xdr:cNvPr>
        <xdr:cNvSpPr/>
      </xdr:nvSpPr>
      <xdr:spPr>
        <a:xfrm>
          <a:off x="13887450" y="12727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135255</xdr:rowOff>
    </xdr:from>
    <xdr:to>
      <xdr:col>85</xdr:col>
      <xdr:colOff>127000</xdr:colOff>
      <xdr:row>79</xdr:row>
      <xdr:rowOff>23813</xdr:rowOff>
    </xdr:to>
    <xdr:cxnSp macro="">
      <xdr:nvCxnSpPr>
        <xdr:cNvPr id="775" name="直線コネクタ 774">
          <a:extLst>
            <a:ext uri="{FF2B5EF4-FFF2-40B4-BE49-F238E27FC236}">
              <a16:creationId xmlns:a16="http://schemas.microsoft.com/office/drawing/2014/main" id="{B4A6357A-62AF-45B5-8A1E-463EFFB18831}"/>
            </a:ext>
          </a:extLst>
        </xdr:cNvPr>
        <xdr:cNvCxnSpPr/>
      </xdr:nvCxnSpPr>
      <xdr:spPr>
        <a:xfrm>
          <a:off x="13935075" y="12774930"/>
          <a:ext cx="762000" cy="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24448</xdr:rowOff>
    </xdr:from>
    <xdr:to>
      <xdr:col>76</xdr:col>
      <xdr:colOff>165100</xdr:colOff>
      <xdr:row>78</xdr:row>
      <xdr:rowOff>126048</xdr:rowOff>
    </xdr:to>
    <xdr:sp macro="" textlink="">
      <xdr:nvSpPr>
        <xdr:cNvPr id="776" name="楕円 775">
          <a:extLst>
            <a:ext uri="{FF2B5EF4-FFF2-40B4-BE49-F238E27FC236}">
              <a16:creationId xmlns:a16="http://schemas.microsoft.com/office/drawing/2014/main" id="{6C41EA1C-FC55-495C-8A9D-2E1F4716C866}"/>
            </a:ext>
          </a:extLst>
        </xdr:cNvPr>
        <xdr:cNvSpPr/>
      </xdr:nvSpPr>
      <xdr:spPr>
        <a:xfrm>
          <a:off x="13096875" y="126672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75248</xdr:rowOff>
    </xdr:from>
    <xdr:to>
      <xdr:col>81</xdr:col>
      <xdr:colOff>50800</xdr:colOff>
      <xdr:row>78</xdr:row>
      <xdr:rowOff>135255</xdr:rowOff>
    </xdr:to>
    <xdr:cxnSp macro="">
      <xdr:nvCxnSpPr>
        <xdr:cNvPr id="777" name="直線コネクタ 776">
          <a:extLst>
            <a:ext uri="{FF2B5EF4-FFF2-40B4-BE49-F238E27FC236}">
              <a16:creationId xmlns:a16="http://schemas.microsoft.com/office/drawing/2014/main" id="{48B84F80-F0D4-4DBD-A08D-CE804E86B4D4}"/>
            </a:ext>
          </a:extLst>
        </xdr:cNvPr>
        <xdr:cNvCxnSpPr/>
      </xdr:nvCxnSpPr>
      <xdr:spPr>
        <a:xfrm>
          <a:off x="13144500" y="12714923"/>
          <a:ext cx="790575"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135889</xdr:rowOff>
    </xdr:from>
    <xdr:to>
      <xdr:col>72</xdr:col>
      <xdr:colOff>38100</xdr:colOff>
      <xdr:row>78</xdr:row>
      <xdr:rowOff>66039</xdr:rowOff>
    </xdr:to>
    <xdr:sp macro="" textlink="">
      <xdr:nvSpPr>
        <xdr:cNvPr id="778" name="楕円 777">
          <a:extLst>
            <a:ext uri="{FF2B5EF4-FFF2-40B4-BE49-F238E27FC236}">
              <a16:creationId xmlns:a16="http://schemas.microsoft.com/office/drawing/2014/main" id="{AF4ABBCA-6AC7-45A1-9855-A3B00B2E1A84}"/>
            </a:ext>
          </a:extLst>
        </xdr:cNvPr>
        <xdr:cNvSpPr/>
      </xdr:nvSpPr>
      <xdr:spPr>
        <a:xfrm>
          <a:off x="12296775" y="12613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15239</xdr:rowOff>
    </xdr:from>
    <xdr:to>
      <xdr:col>76</xdr:col>
      <xdr:colOff>114300</xdr:colOff>
      <xdr:row>78</xdr:row>
      <xdr:rowOff>75248</xdr:rowOff>
    </xdr:to>
    <xdr:cxnSp macro="">
      <xdr:nvCxnSpPr>
        <xdr:cNvPr id="779" name="直線コネクタ 778">
          <a:extLst>
            <a:ext uri="{FF2B5EF4-FFF2-40B4-BE49-F238E27FC236}">
              <a16:creationId xmlns:a16="http://schemas.microsoft.com/office/drawing/2014/main" id="{11F15065-854C-40E3-8C2C-9F6F16EC547B}"/>
            </a:ext>
          </a:extLst>
        </xdr:cNvPr>
        <xdr:cNvCxnSpPr/>
      </xdr:nvCxnSpPr>
      <xdr:spPr>
        <a:xfrm>
          <a:off x="12344400" y="12651739"/>
          <a:ext cx="800100" cy="6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780" name="楕円 779">
          <a:extLst>
            <a:ext uri="{FF2B5EF4-FFF2-40B4-BE49-F238E27FC236}">
              <a16:creationId xmlns:a16="http://schemas.microsoft.com/office/drawing/2014/main" id="{8BDC5B2F-12E2-465A-87EB-477F094F1143}"/>
            </a:ext>
          </a:extLst>
        </xdr:cNvPr>
        <xdr:cNvSpPr/>
      </xdr:nvSpPr>
      <xdr:spPr>
        <a:xfrm>
          <a:off x="11487150" y="125990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15239</xdr:rowOff>
    </xdr:to>
    <xdr:cxnSp macro="">
      <xdr:nvCxnSpPr>
        <xdr:cNvPr id="781" name="直線コネクタ 780">
          <a:extLst>
            <a:ext uri="{FF2B5EF4-FFF2-40B4-BE49-F238E27FC236}">
              <a16:creationId xmlns:a16="http://schemas.microsoft.com/office/drawing/2014/main" id="{04911DB7-A7CA-4306-9463-78A727A590F6}"/>
            </a:ext>
          </a:extLst>
        </xdr:cNvPr>
        <xdr:cNvCxnSpPr/>
      </xdr:nvCxnSpPr>
      <xdr:spPr>
        <a:xfrm>
          <a:off x="11534775" y="12646661"/>
          <a:ext cx="80962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782" name="n_1aveValue【消防施設】&#10;有形固定資産減価償却率">
          <a:extLst>
            <a:ext uri="{FF2B5EF4-FFF2-40B4-BE49-F238E27FC236}">
              <a16:creationId xmlns:a16="http://schemas.microsoft.com/office/drawing/2014/main" id="{93688A03-8B9A-4EAD-8D91-BA4A13659BB5}"/>
            </a:ext>
          </a:extLst>
        </xdr:cNvPr>
        <xdr:cNvSpPr txBox="1"/>
      </xdr:nvSpPr>
      <xdr:spPr>
        <a:xfrm>
          <a:off x="13745219" y="1347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168609</xdr:rowOff>
    </xdr:from>
    <xdr:ext cx="405111" cy="259045"/>
    <xdr:sp macro="" textlink="">
      <xdr:nvSpPr>
        <xdr:cNvPr id="783" name="n_2aveValue【消防施設】&#10;有形固定資産減価償却率">
          <a:extLst>
            <a:ext uri="{FF2B5EF4-FFF2-40B4-BE49-F238E27FC236}">
              <a16:creationId xmlns:a16="http://schemas.microsoft.com/office/drawing/2014/main" id="{CA447B46-643A-4D03-8255-4109C76AFDC2}"/>
            </a:ext>
          </a:extLst>
        </xdr:cNvPr>
        <xdr:cNvSpPr txBox="1"/>
      </xdr:nvSpPr>
      <xdr:spPr>
        <a:xfrm>
          <a:off x="12964169" y="1344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14304</xdr:rowOff>
    </xdr:from>
    <xdr:ext cx="405111" cy="259045"/>
    <xdr:sp macro="" textlink="">
      <xdr:nvSpPr>
        <xdr:cNvPr id="784" name="n_3aveValue【消防施設】&#10;有形固定資産減価償却率">
          <a:extLst>
            <a:ext uri="{FF2B5EF4-FFF2-40B4-BE49-F238E27FC236}">
              <a16:creationId xmlns:a16="http://schemas.microsoft.com/office/drawing/2014/main" id="{D0CA519E-6E8A-475A-B649-1C85F40DA733}"/>
            </a:ext>
          </a:extLst>
        </xdr:cNvPr>
        <xdr:cNvSpPr txBox="1"/>
      </xdr:nvSpPr>
      <xdr:spPr>
        <a:xfrm>
          <a:off x="12164069" y="1346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785" name="n_4aveValue【消防施設】&#10;有形固定資産減価償却率">
          <a:extLst>
            <a:ext uri="{FF2B5EF4-FFF2-40B4-BE49-F238E27FC236}">
              <a16:creationId xmlns:a16="http://schemas.microsoft.com/office/drawing/2014/main" id="{4804168B-E072-4579-9FED-F0A6BF043E7B}"/>
            </a:ext>
          </a:extLst>
        </xdr:cNvPr>
        <xdr:cNvSpPr txBox="1"/>
      </xdr:nvSpPr>
      <xdr:spPr>
        <a:xfrm>
          <a:off x="11354444"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31132</xdr:rowOff>
    </xdr:from>
    <xdr:ext cx="405111" cy="259045"/>
    <xdr:sp macro="" textlink="">
      <xdr:nvSpPr>
        <xdr:cNvPr id="786" name="n_1mainValue【消防施設】&#10;有形固定資産減価償却率">
          <a:extLst>
            <a:ext uri="{FF2B5EF4-FFF2-40B4-BE49-F238E27FC236}">
              <a16:creationId xmlns:a16="http://schemas.microsoft.com/office/drawing/2014/main" id="{1F50625F-949B-43B2-9B50-443583A87920}"/>
            </a:ext>
          </a:extLst>
        </xdr:cNvPr>
        <xdr:cNvSpPr txBox="1"/>
      </xdr:nvSpPr>
      <xdr:spPr>
        <a:xfrm>
          <a:off x="13745219" y="1250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142575</xdr:rowOff>
    </xdr:from>
    <xdr:ext cx="405111" cy="259045"/>
    <xdr:sp macro="" textlink="">
      <xdr:nvSpPr>
        <xdr:cNvPr id="787" name="n_2mainValue【消防施設】&#10;有形固定資産減価償却率">
          <a:extLst>
            <a:ext uri="{FF2B5EF4-FFF2-40B4-BE49-F238E27FC236}">
              <a16:creationId xmlns:a16="http://schemas.microsoft.com/office/drawing/2014/main" id="{8763FD97-7B57-4100-B651-9C5CD349B182}"/>
            </a:ext>
          </a:extLst>
        </xdr:cNvPr>
        <xdr:cNvSpPr txBox="1"/>
      </xdr:nvSpPr>
      <xdr:spPr>
        <a:xfrm>
          <a:off x="12964169" y="124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82566</xdr:rowOff>
    </xdr:from>
    <xdr:ext cx="405111" cy="259045"/>
    <xdr:sp macro="" textlink="">
      <xdr:nvSpPr>
        <xdr:cNvPr id="788" name="n_3mainValue【消防施設】&#10;有形固定資産減価償却率">
          <a:extLst>
            <a:ext uri="{FF2B5EF4-FFF2-40B4-BE49-F238E27FC236}">
              <a16:creationId xmlns:a16="http://schemas.microsoft.com/office/drawing/2014/main" id="{F1871A1C-B5A4-4129-A9D9-B7285820703D}"/>
            </a:ext>
          </a:extLst>
        </xdr:cNvPr>
        <xdr:cNvSpPr txBox="1"/>
      </xdr:nvSpPr>
      <xdr:spPr>
        <a:xfrm>
          <a:off x="12164069" y="1240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789" name="n_4mainValue【消防施設】&#10;有形固定資産減価償却率">
          <a:extLst>
            <a:ext uri="{FF2B5EF4-FFF2-40B4-BE49-F238E27FC236}">
              <a16:creationId xmlns:a16="http://schemas.microsoft.com/office/drawing/2014/main" id="{B4FEC3ED-BC18-4636-A910-9E9BB5C87FF4}"/>
            </a:ext>
          </a:extLst>
        </xdr:cNvPr>
        <xdr:cNvSpPr txBox="1"/>
      </xdr:nvSpPr>
      <xdr:spPr>
        <a:xfrm>
          <a:off x="11354444" y="1238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36A58238-2E6B-4B72-9DC8-DEFD7031392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BE5E2DB3-BFAB-421C-8C27-0A9B49FCA21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BF6B6F6D-534D-46B2-B366-6A74DDFC355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C597B002-F2ED-4C22-B099-09EF6432C16A}"/>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1DF3893B-1390-4A29-8734-04D2E5EF685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AF8580D0-C712-42FE-8FA8-4B4EB71FE01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FBF4014C-B525-4931-97BE-2A6CE6E5DC4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2510908D-D5C7-4B1A-AC8F-2EB8FDF3073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1F3AAA54-A57B-4F64-A535-EB053D3B357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FFB663DA-B11C-428E-B5AB-D1CBA4AEF6E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a:extLst>
            <a:ext uri="{FF2B5EF4-FFF2-40B4-BE49-F238E27FC236}">
              <a16:creationId xmlns:a16="http://schemas.microsoft.com/office/drawing/2014/main" id="{381A3713-DDD8-494C-8EBE-5089C53BAF08}"/>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801" name="直線コネクタ 800">
          <a:extLst>
            <a:ext uri="{FF2B5EF4-FFF2-40B4-BE49-F238E27FC236}">
              <a16:creationId xmlns:a16="http://schemas.microsoft.com/office/drawing/2014/main" id="{0669CEC1-F30C-461C-9131-159BC6A62788}"/>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2" name="テキスト ボックス 801">
          <a:extLst>
            <a:ext uri="{FF2B5EF4-FFF2-40B4-BE49-F238E27FC236}">
              <a16:creationId xmlns:a16="http://schemas.microsoft.com/office/drawing/2014/main" id="{52C45161-CA34-4AD1-8BF5-364A87F3AEBA}"/>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3" name="直線コネクタ 802">
          <a:extLst>
            <a:ext uri="{FF2B5EF4-FFF2-40B4-BE49-F238E27FC236}">
              <a16:creationId xmlns:a16="http://schemas.microsoft.com/office/drawing/2014/main" id="{332AD390-E6CA-42FD-9427-BBBC3B1B234A}"/>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4" name="テキスト ボックス 803">
          <a:extLst>
            <a:ext uri="{FF2B5EF4-FFF2-40B4-BE49-F238E27FC236}">
              <a16:creationId xmlns:a16="http://schemas.microsoft.com/office/drawing/2014/main" id="{3B094B2D-06D1-4611-9E38-97DC2D8B3F65}"/>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5" name="直線コネクタ 804">
          <a:extLst>
            <a:ext uri="{FF2B5EF4-FFF2-40B4-BE49-F238E27FC236}">
              <a16:creationId xmlns:a16="http://schemas.microsoft.com/office/drawing/2014/main" id="{3A9C2515-387C-4F35-8651-D6A88CE98338}"/>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6" name="テキスト ボックス 805">
          <a:extLst>
            <a:ext uri="{FF2B5EF4-FFF2-40B4-BE49-F238E27FC236}">
              <a16:creationId xmlns:a16="http://schemas.microsoft.com/office/drawing/2014/main" id="{D463ECB8-D8D1-4D93-9CF3-41D32782B1BE}"/>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7" name="直線コネクタ 806">
          <a:extLst>
            <a:ext uri="{FF2B5EF4-FFF2-40B4-BE49-F238E27FC236}">
              <a16:creationId xmlns:a16="http://schemas.microsoft.com/office/drawing/2014/main" id="{14DE553C-ADFE-4CF2-8527-3E0288928FF8}"/>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8" name="テキスト ボックス 807">
          <a:extLst>
            <a:ext uri="{FF2B5EF4-FFF2-40B4-BE49-F238E27FC236}">
              <a16:creationId xmlns:a16="http://schemas.microsoft.com/office/drawing/2014/main" id="{18C15DCE-EA1E-4DF6-9295-E4BD22AA169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180C2099-B7CE-4673-8039-85064F6EB96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7B9887B3-452C-4C8A-9FB5-941015153FD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1B403CD9-64B3-4CA7-A0CB-57CC76D7E62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85</xdr:row>
      <xdr:rowOff>163830</xdr:rowOff>
    </xdr:to>
    <xdr:cxnSp macro="">
      <xdr:nvCxnSpPr>
        <xdr:cNvPr id="812" name="直線コネクタ 811">
          <a:extLst>
            <a:ext uri="{FF2B5EF4-FFF2-40B4-BE49-F238E27FC236}">
              <a16:creationId xmlns:a16="http://schemas.microsoft.com/office/drawing/2014/main" id="{2FB601AE-A0A4-4475-B893-92E055509331}"/>
            </a:ext>
          </a:extLst>
        </xdr:cNvPr>
        <xdr:cNvCxnSpPr/>
      </xdr:nvCxnSpPr>
      <xdr:spPr>
        <a:xfrm flipV="1">
          <a:off x="19954239" y="12922886"/>
          <a:ext cx="0" cy="101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3" name="【消防施設】&#10;一人当たり面積最小値テキスト">
          <a:extLst>
            <a:ext uri="{FF2B5EF4-FFF2-40B4-BE49-F238E27FC236}">
              <a16:creationId xmlns:a16="http://schemas.microsoft.com/office/drawing/2014/main" id="{646A274E-96DE-4689-964A-6DB29DE02A92}"/>
            </a:ext>
          </a:extLst>
        </xdr:cNvPr>
        <xdr:cNvSpPr txBox="1"/>
      </xdr:nvSpPr>
      <xdr:spPr>
        <a:xfrm>
          <a:off x="19992975"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4" name="直線コネクタ 813">
          <a:extLst>
            <a:ext uri="{FF2B5EF4-FFF2-40B4-BE49-F238E27FC236}">
              <a16:creationId xmlns:a16="http://schemas.microsoft.com/office/drawing/2014/main" id="{D08923AB-9558-46E5-80A0-46E7E5990EFD}"/>
            </a:ext>
          </a:extLst>
        </xdr:cNvPr>
        <xdr:cNvCxnSpPr/>
      </xdr:nvCxnSpPr>
      <xdr:spPr>
        <a:xfrm>
          <a:off x="19878675" y="13933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815" name="【消防施設】&#10;一人当たり面積最大値テキスト">
          <a:extLst>
            <a:ext uri="{FF2B5EF4-FFF2-40B4-BE49-F238E27FC236}">
              <a16:creationId xmlns:a16="http://schemas.microsoft.com/office/drawing/2014/main" id="{09C313F9-59BB-4E7C-A421-3547C046C4CF}"/>
            </a:ext>
          </a:extLst>
        </xdr:cNvPr>
        <xdr:cNvSpPr txBox="1"/>
      </xdr:nvSpPr>
      <xdr:spPr>
        <a:xfrm>
          <a:off x="19992975" y="1270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816" name="直線コネクタ 815">
          <a:extLst>
            <a:ext uri="{FF2B5EF4-FFF2-40B4-BE49-F238E27FC236}">
              <a16:creationId xmlns:a16="http://schemas.microsoft.com/office/drawing/2014/main" id="{0D806252-7189-4C60-8DDC-8DBE74E3B579}"/>
            </a:ext>
          </a:extLst>
        </xdr:cNvPr>
        <xdr:cNvCxnSpPr/>
      </xdr:nvCxnSpPr>
      <xdr:spPr>
        <a:xfrm>
          <a:off x="19878675" y="129228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817" name="【消防施設】&#10;一人当たり面積平均値テキスト">
          <a:extLst>
            <a:ext uri="{FF2B5EF4-FFF2-40B4-BE49-F238E27FC236}">
              <a16:creationId xmlns:a16="http://schemas.microsoft.com/office/drawing/2014/main" id="{2C38396D-3597-4E7F-90F4-42D2ED05B81A}"/>
            </a:ext>
          </a:extLst>
        </xdr:cNvPr>
        <xdr:cNvSpPr txBox="1"/>
      </xdr:nvSpPr>
      <xdr:spPr>
        <a:xfrm>
          <a:off x="19992975" y="1328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818" name="フローチャート: 判断 817">
          <a:extLst>
            <a:ext uri="{FF2B5EF4-FFF2-40B4-BE49-F238E27FC236}">
              <a16:creationId xmlns:a16="http://schemas.microsoft.com/office/drawing/2014/main" id="{6EDD5DC7-05D1-4CFF-8E79-1747574B6ADD}"/>
            </a:ext>
          </a:extLst>
        </xdr:cNvPr>
        <xdr:cNvSpPr/>
      </xdr:nvSpPr>
      <xdr:spPr>
        <a:xfrm>
          <a:off x="19897725" y="13431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170180</xdr:rowOff>
    </xdr:from>
    <xdr:to>
      <xdr:col>112</xdr:col>
      <xdr:colOff>38100</xdr:colOff>
      <xdr:row>83</xdr:row>
      <xdr:rowOff>100330</xdr:rowOff>
    </xdr:to>
    <xdr:sp macro="" textlink="">
      <xdr:nvSpPr>
        <xdr:cNvPr id="819" name="フローチャート: 判断 818">
          <a:extLst>
            <a:ext uri="{FF2B5EF4-FFF2-40B4-BE49-F238E27FC236}">
              <a16:creationId xmlns:a16="http://schemas.microsoft.com/office/drawing/2014/main" id="{08BA3550-6DA5-47E3-B688-3CD625D833BE}"/>
            </a:ext>
          </a:extLst>
        </xdr:cNvPr>
        <xdr:cNvSpPr/>
      </xdr:nvSpPr>
      <xdr:spPr>
        <a:xfrm>
          <a:off x="191547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170180</xdr:rowOff>
    </xdr:from>
    <xdr:to>
      <xdr:col>107</xdr:col>
      <xdr:colOff>101600</xdr:colOff>
      <xdr:row>83</xdr:row>
      <xdr:rowOff>100330</xdr:rowOff>
    </xdr:to>
    <xdr:sp macro="" textlink="">
      <xdr:nvSpPr>
        <xdr:cNvPr id="820" name="フローチャート: 判断 819">
          <a:extLst>
            <a:ext uri="{FF2B5EF4-FFF2-40B4-BE49-F238E27FC236}">
              <a16:creationId xmlns:a16="http://schemas.microsoft.com/office/drawing/2014/main" id="{62D14664-FE15-48D8-BE98-D3B2B1040094}"/>
            </a:ext>
          </a:extLst>
        </xdr:cNvPr>
        <xdr:cNvSpPr/>
      </xdr:nvSpPr>
      <xdr:spPr>
        <a:xfrm>
          <a:off x="18345150" y="13448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101600</xdr:rowOff>
    </xdr:from>
    <xdr:to>
      <xdr:col>102</xdr:col>
      <xdr:colOff>165100</xdr:colOff>
      <xdr:row>87</xdr:row>
      <xdr:rowOff>31750</xdr:rowOff>
    </xdr:to>
    <xdr:sp macro="" textlink="">
      <xdr:nvSpPr>
        <xdr:cNvPr id="821" name="フローチャート: 判断 820">
          <a:extLst>
            <a:ext uri="{FF2B5EF4-FFF2-40B4-BE49-F238E27FC236}">
              <a16:creationId xmlns:a16="http://schemas.microsoft.com/office/drawing/2014/main" id="{941A8EF8-7D45-4EC1-AB23-ED8D9D29E8FE}"/>
            </a:ext>
          </a:extLst>
        </xdr:cNvPr>
        <xdr:cNvSpPr/>
      </xdr:nvSpPr>
      <xdr:spPr>
        <a:xfrm>
          <a:off x="17554575" y="14039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78739</xdr:rowOff>
    </xdr:from>
    <xdr:to>
      <xdr:col>98</xdr:col>
      <xdr:colOff>38100</xdr:colOff>
      <xdr:row>87</xdr:row>
      <xdr:rowOff>8889</xdr:rowOff>
    </xdr:to>
    <xdr:sp macro="" textlink="">
      <xdr:nvSpPr>
        <xdr:cNvPr id="822" name="フローチャート: 判断 821">
          <a:extLst>
            <a:ext uri="{FF2B5EF4-FFF2-40B4-BE49-F238E27FC236}">
              <a16:creationId xmlns:a16="http://schemas.microsoft.com/office/drawing/2014/main" id="{0C3AD67D-6368-49D3-A446-E11F78D0B6A2}"/>
            </a:ext>
          </a:extLst>
        </xdr:cNvPr>
        <xdr:cNvSpPr/>
      </xdr:nvSpPr>
      <xdr:spPr>
        <a:xfrm>
          <a:off x="16754475" y="140138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CCF0B27D-1435-43F9-9A91-B29702320B23}"/>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2F0CD4CC-487D-46F9-A5C4-329EC11C428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C3B46CBF-3490-4BEC-B189-DDA5C57CCDE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E38F05A0-0CBA-46D6-8596-1C7018250557}"/>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BA0C66E7-6082-4BAE-9E9B-3591A232A89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28" name="楕円 827">
          <a:extLst>
            <a:ext uri="{FF2B5EF4-FFF2-40B4-BE49-F238E27FC236}">
              <a16:creationId xmlns:a16="http://schemas.microsoft.com/office/drawing/2014/main" id="{C6E29AC8-E9DF-4478-99D0-3F45152FC290}"/>
            </a:ext>
          </a:extLst>
        </xdr:cNvPr>
        <xdr:cNvSpPr/>
      </xdr:nvSpPr>
      <xdr:spPr>
        <a:xfrm>
          <a:off x="19897725" y="13513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829" name="【消防施設】&#10;一人当たり面積該当値テキスト">
          <a:extLst>
            <a:ext uri="{FF2B5EF4-FFF2-40B4-BE49-F238E27FC236}">
              <a16:creationId xmlns:a16="http://schemas.microsoft.com/office/drawing/2014/main" id="{B6080F19-699E-479E-ABF8-A8B2A7DB4345}"/>
            </a:ext>
          </a:extLst>
        </xdr:cNvPr>
        <xdr:cNvSpPr txBox="1"/>
      </xdr:nvSpPr>
      <xdr:spPr>
        <a:xfrm>
          <a:off x="19992975"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30" name="楕円 829">
          <a:extLst>
            <a:ext uri="{FF2B5EF4-FFF2-40B4-BE49-F238E27FC236}">
              <a16:creationId xmlns:a16="http://schemas.microsoft.com/office/drawing/2014/main" id="{23F95E4A-CD98-4CF7-BDC3-93533B89ECED}"/>
            </a:ext>
          </a:extLst>
        </xdr:cNvPr>
        <xdr:cNvSpPr/>
      </xdr:nvSpPr>
      <xdr:spPr>
        <a:xfrm>
          <a:off x="19154775" y="135362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140970</xdr:rowOff>
    </xdr:to>
    <xdr:cxnSp macro="">
      <xdr:nvCxnSpPr>
        <xdr:cNvPr id="831" name="直線コネクタ 830">
          <a:extLst>
            <a:ext uri="{FF2B5EF4-FFF2-40B4-BE49-F238E27FC236}">
              <a16:creationId xmlns:a16="http://schemas.microsoft.com/office/drawing/2014/main" id="{AED43A3C-199B-45A6-8BE1-05A238435491}"/>
            </a:ext>
          </a:extLst>
        </xdr:cNvPr>
        <xdr:cNvCxnSpPr/>
      </xdr:nvCxnSpPr>
      <xdr:spPr>
        <a:xfrm flipV="1">
          <a:off x="19202400" y="13570586"/>
          <a:ext cx="7524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32" name="楕円 831">
          <a:extLst>
            <a:ext uri="{FF2B5EF4-FFF2-40B4-BE49-F238E27FC236}">
              <a16:creationId xmlns:a16="http://schemas.microsoft.com/office/drawing/2014/main" id="{65D77A28-3670-4B60-83D3-ACD26AA5A121}"/>
            </a:ext>
          </a:extLst>
        </xdr:cNvPr>
        <xdr:cNvSpPr/>
      </xdr:nvSpPr>
      <xdr:spPr>
        <a:xfrm>
          <a:off x="18345150" y="135362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33" name="直線コネクタ 832">
          <a:extLst>
            <a:ext uri="{FF2B5EF4-FFF2-40B4-BE49-F238E27FC236}">
              <a16:creationId xmlns:a16="http://schemas.microsoft.com/office/drawing/2014/main" id="{7AB9A60E-ADE2-4705-B100-6049D91F43B1}"/>
            </a:ext>
          </a:extLst>
        </xdr:cNvPr>
        <xdr:cNvCxnSpPr/>
      </xdr:nvCxnSpPr>
      <xdr:spPr>
        <a:xfrm>
          <a:off x="18392775" y="135934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34" name="楕円 833">
          <a:extLst>
            <a:ext uri="{FF2B5EF4-FFF2-40B4-BE49-F238E27FC236}">
              <a16:creationId xmlns:a16="http://schemas.microsoft.com/office/drawing/2014/main" id="{501E4AEA-8CD5-4A4A-8F57-BD43E32AA31C}"/>
            </a:ext>
          </a:extLst>
        </xdr:cNvPr>
        <xdr:cNvSpPr/>
      </xdr:nvSpPr>
      <xdr:spPr>
        <a:xfrm>
          <a:off x="17554575" y="13562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163830</xdr:rowOff>
    </xdr:to>
    <xdr:cxnSp macro="">
      <xdr:nvCxnSpPr>
        <xdr:cNvPr id="835" name="直線コネクタ 834">
          <a:extLst>
            <a:ext uri="{FF2B5EF4-FFF2-40B4-BE49-F238E27FC236}">
              <a16:creationId xmlns:a16="http://schemas.microsoft.com/office/drawing/2014/main" id="{23B2C567-3ECC-4905-943D-FDE6ABC15349}"/>
            </a:ext>
          </a:extLst>
        </xdr:cNvPr>
        <xdr:cNvCxnSpPr/>
      </xdr:nvCxnSpPr>
      <xdr:spPr>
        <a:xfrm flipV="1">
          <a:off x="17602200" y="13593445"/>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36" name="楕円 835">
          <a:extLst>
            <a:ext uri="{FF2B5EF4-FFF2-40B4-BE49-F238E27FC236}">
              <a16:creationId xmlns:a16="http://schemas.microsoft.com/office/drawing/2014/main" id="{A05E5272-5EEC-4589-8E3D-1F51D7596839}"/>
            </a:ext>
          </a:extLst>
        </xdr:cNvPr>
        <xdr:cNvSpPr/>
      </xdr:nvSpPr>
      <xdr:spPr>
        <a:xfrm>
          <a:off x="16754475" y="13431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163830</xdr:rowOff>
    </xdr:to>
    <xdr:cxnSp macro="">
      <xdr:nvCxnSpPr>
        <xdr:cNvPr id="837" name="直線コネクタ 836">
          <a:extLst>
            <a:ext uri="{FF2B5EF4-FFF2-40B4-BE49-F238E27FC236}">
              <a16:creationId xmlns:a16="http://schemas.microsoft.com/office/drawing/2014/main" id="{9B130D69-B753-4C1A-ACAA-06319541868A}"/>
            </a:ext>
          </a:extLst>
        </xdr:cNvPr>
        <xdr:cNvCxnSpPr/>
      </xdr:nvCxnSpPr>
      <xdr:spPr>
        <a:xfrm>
          <a:off x="16802100" y="13479145"/>
          <a:ext cx="8001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116857</xdr:rowOff>
    </xdr:from>
    <xdr:ext cx="469744" cy="259045"/>
    <xdr:sp macro="" textlink="">
      <xdr:nvSpPr>
        <xdr:cNvPr id="838" name="n_1aveValue【消防施設】&#10;一人当たり面積">
          <a:extLst>
            <a:ext uri="{FF2B5EF4-FFF2-40B4-BE49-F238E27FC236}">
              <a16:creationId xmlns:a16="http://schemas.microsoft.com/office/drawing/2014/main" id="{99857254-5398-425F-AE11-9F1D750BAD4D}"/>
            </a:ext>
          </a:extLst>
        </xdr:cNvPr>
        <xdr:cNvSpPr txBox="1"/>
      </xdr:nvSpPr>
      <xdr:spPr>
        <a:xfrm>
          <a:off x="18983402"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839" name="n_2aveValue【消防施設】&#10;一人当たり面積">
          <a:extLst>
            <a:ext uri="{FF2B5EF4-FFF2-40B4-BE49-F238E27FC236}">
              <a16:creationId xmlns:a16="http://schemas.microsoft.com/office/drawing/2014/main" id="{1DE0D024-D788-45B0-BFEE-6DEE880A6C2B}"/>
            </a:ext>
          </a:extLst>
        </xdr:cNvPr>
        <xdr:cNvSpPr txBox="1"/>
      </xdr:nvSpPr>
      <xdr:spPr>
        <a:xfrm>
          <a:off x="18183302"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22877</xdr:rowOff>
    </xdr:from>
    <xdr:ext cx="469744" cy="259045"/>
    <xdr:sp macro="" textlink="">
      <xdr:nvSpPr>
        <xdr:cNvPr id="840" name="n_3aveValue【消防施設】&#10;一人当たり面積">
          <a:extLst>
            <a:ext uri="{FF2B5EF4-FFF2-40B4-BE49-F238E27FC236}">
              <a16:creationId xmlns:a16="http://schemas.microsoft.com/office/drawing/2014/main" id="{0A426577-655B-41B8-BD09-AF216B1BABC1}"/>
            </a:ext>
          </a:extLst>
        </xdr:cNvPr>
        <xdr:cNvSpPr txBox="1"/>
      </xdr:nvSpPr>
      <xdr:spPr>
        <a:xfrm>
          <a:off x="17383202" y="1412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16</xdr:rowOff>
    </xdr:from>
    <xdr:ext cx="469744" cy="259045"/>
    <xdr:sp macro="" textlink="">
      <xdr:nvSpPr>
        <xdr:cNvPr id="841" name="n_4aveValue【消防施設】&#10;一人当たり面積">
          <a:extLst>
            <a:ext uri="{FF2B5EF4-FFF2-40B4-BE49-F238E27FC236}">
              <a16:creationId xmlns:a16="http://schemas.microsoft.com/office/drawing/2014/main" id="{2B286D01-2845-4060-9281-2E601240ACCC}"/>
            </a:ext>
          </a:extLst>
        </xdr:cNvPr>
        <xdr:cNvSpPr txBox="1"/>
      </xdr:nvSpPr>
      <xdr:spPr>
        <a:xfrm>
          <a:off x="16592627" y="1409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842" name="n_1mainValue【消防施設】&#10;一人当たり面積">
          <a:extLst>
            <a:ext uri="{FF2B5EF4-FFF2-40B4-BE49-F238E27FC236}">
              <a16:creationId xmlns:a16="http://schemas.microsoft.com/office/drawing/2014/main" id="{716D54AC-72BC-4DE8-895E-1F50E641890E}"/>
            </a:ext>
          </a:extLst>
        </xdr:cNvPr>
        <xdr:cNvSpPr txBox="1"/>
      </xdr:nvSpPr>
      <xdr:spPr>
        <a:xfrm>
          <a:off x="18983402"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43" name="n_2mainValue【消防施設】&#10;一人当たり面積">
          <a:extLst>
            <a:ext uri="{FF2B5EF4-FFF2-40B4-BE49-F238E27FC236}">
              <a16:creationId xmlns:a16="http://schemas.microsoft.com/office/drawing/2014/main" id="{0D487B29-2104-4D30-87BA-765075359A5F}"/>
            </a:ext>
          </a:extLst>
        </xdr:cNvPr>
        <xdr:cNvSpPr txBox="1"/>
      </xdr:nvSpPr>
      <xdr:spPr>
        <a:xfrm>
          <a:off x="18183302"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44" name="n_3mainValue【消防施設】&#10;一人当たり面積">
          <a:extLst>
            <a:ext uri="{FF2B5EF4-FFF2-40B4-BE49-F238E27FC236}">
              <a16:creationId xmlns:a16="http://schemas.microsoft.com/office/drawing/2014/main" id="{238A9818-CA46-49F1-A5D4-342577C19897}"/>
            </a:ext>
          </a:extLst>
        </xdr:cNvPr>
        <xdr:cNvSpPr txBox="1"/>
      </xdr:nvSpPr>
      <xdr:spPr>
        <a:xfrm>
          <a:off x="17383202"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845" name="n_4mainValue【消防施設】&#10;一人当たり面積">
          <a:extLst>
            <a:ext uri="{FF2B5EF4-FFF2-40B4-BE49-F238E27FC236}">
              <a16:creationId xmlns:a16="http://schemas.microsoft.com/office/drawing/2014/main" id="{9E08A5F5-195F-4CA5-90B3-9255703C719C}"/>
            </a:ext>
          </a:extLst>
        </xdr:cNvPr>
        <xdr:cNvSpPr txBox="1"/>
      </xdr:nvSpPr>
      <xdr:spPr>
        <a:xfrm>
          <a:off x="165926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DFFD9119-8544-4E67-90BB-8C753946B2A6}"/>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E0DC9E5B-91C4-40A8-93FB-6C37CFC66B1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4C156844-5572-4488-BB02-5E8F5660854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D9D75E79-DCCC-493A-ACDA-E022EDED55B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1643F7B5-DE8F-4E2D-98A8-5291141639E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66E64966-7FCC-431F-BD03-B6EF3325695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E12075E2-E76A-4605-8F00-CD20CFF9369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40D402B2-8F22-4568-B1B8-86BD4E405E1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F78A1778-0029-47EF-9447-37A87D34A47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5B5811C5-8E4A-46BE-ADC9-045BD64D5E2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B52302D9-8EF2-427B-8F29-A3AECD348360}"/>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7" name="直線コネクタ 856">
          <a:extLst>
            <a:ext uri="{FF2B5EF4-FFF2-40B4-BE49-F238E27FC236}">
              <a16:creationId xmlns:a16="http://schemas.microsoft.com/office/drawing/2014/main" id="{8E8C8D81-D9DB-4831-93B0-A12BB8F16590}"/>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58" name="テキスト ボックス 857">
          <a:extLst>
            <a:ext uri="{FF2B5EF4-FFF2-40B4-BE49-F238E27FC236}">
              <a16:creationId xmlns:a16="http://schemas.microsoft.com/office/drawing/2014/main" id="{23DD5BD5-705E-4171-9474-4541AD2D4862}"/>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9" name="直線コネクタ 858">
          <a:extLst>
            <a:ext uri="{FF2B5EF4-FFF2-40B4-BE49-F238E27FC236}">
              <a16:creationId xmlns:a16="http://schemas.microsoft.com/office/drawing/2014/main" id="{B2C97E5D-B16B-4E8E-BFA7-68B072543084}"/>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60" name="テキスト ボックス 859">
          <a:extLst>
            <a:ext uri="{FF2B5EF4-FFF2-40B4-BE49-F238E27FC236}">
              <a16:creationId xmlns:a16="http://schemas.microsoft.com/office/drawing/2014/main" id="{C6462FDB-7DC1-4DED-9B08-E21D12286C71}"/>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61" name="直線コネクタ 860">
          <a:extLst>
            <a:ext uri="{FF2B5EF4-FFF2-40B4-BE49-F238E27FC236}">
              <a16:creationId xmlns:a16="http://schemas.microsoft.com/office/drawing/2014/main" id="{9CDE9D67-AC29-4DDA-986D-5BFCED8A6BFB}"/>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62" name="テキスト ボックス 861">
          <a:extLst>
            <a:ext uri="{FF2B5EF4-FFF2-40B4-BE49-F238E27FC236}">
              <a16:creationId xmlns:a16="http://schemas.microsoft.com/office/drawing/2014/main" id="{4129B0B7-9F64-4FA6-851F-05698FF314FD}"/>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3" name="直線コネクタ 862">
          <a:extLst>
            <a:ext uri="{FF2B5EF4-FFF2-40B4-BE49-F238E27FC236}">
              <a16:creationId xmlns:a16="http://schemas.microsoft.com/office/drawing/2014/main" id="{7645995E-8543-4828-9687-8F68E5894461}"/>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4" name="テキスト ボックス 863">
          <a:extLst>
            <a:ext uri="{FF2B5EF4-FFF2-40B4-BE49-F238E27FC236}">
              <a16:creationId xmlns:a16="http://schemas.microsoft.com/office/drawing/2014/main" id="{9E0CDF23-5F4C-4537-BDAD-C2BCE9EB29A6}"/>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B837E221-9190-4967-B0C2-C8885E268FF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6" name="テキスト ボックス 865">
          <a:extLst>
            <a:ext uri="{FF2B5EF4-FFF2-40B4-BE49-F238E27FC236}">
              <a16:creationId xmlns:a16="http://schemas.microsoft.com/office/drawing/2014/main" id="{4901FA98-0CD0-449E-95A1-E307CA2FE3D6}"/>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DF859196-69AE-4667-83F7-15AE937CC2D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xdr:rowOff>
    </xdr:from>
    <xdr:to>
      <xdr:col>85</xdr:col>
      <xdr:colOff>126364</xdr:colOff>
      <xdr:row>108</xdr:row>
      <xdr:rowOff>94487</xdr:rowOff>
    </xdr:to>
    <xdr:cxnSp macro="">
      <xdr:nvCxnSpPr>
        <xdr:cNvPr id="868" name="直線コネクタ 867">
          <a:extLst>
            <a:ext uri="{FF2B5EF4-FFF2-40B4-BE49-F238E27FC236}">
              <a16:creationId xmlns:a16="http://schemas.microsoft.com/office/drawing/2014/main" id="{071F7043-1787-4AAD-BD77-286DFE795657}"/>
            </a:ext>
          </a:extLst>
        </xdr:cNvPr>
        <xdr:cNvCxnSpPr/>
      </xdr:nvCxnSpPr>
      <xdr:spPr>
        <a:xfrm flipV="1">
          <a:off x="14696439" y="16296767"/>
          <a:ext cx="0" cy="145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98314</xdr:rowOff>
    </xdr:from>
    <xdr:ext cx="405111" cy="259045"/>
    <xdr:sp macro="" textlink="">
      <xdr:nvSpPr>
        <xdr:cNvPr id="869" name="【庁舎】&#10;有形固定資産減価償却率最小値テキスト">
          <a:extLst>
            <a:ext uri="{FF2B5EF4-FFF2-40B4-BE49-F238E27FC236}">
              <a16:creationId xmlns:a16="http://schemas.microsoft.com/office/drawing/2014/main" id="{FDE6C240-9F2B-4973-90DA-EA5C77AF3B39}"/>
            </a:ext>
          </a:extLst>
        </xdr:cNvPr>
        <xdr:cNvSpPr txBox="1"/>
      </xdr:nvSpPr>
      <xdr:spPr>
        <a:xfrm>
          <a:off x="14735175" y="1775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94487</xdr:rowOff>
    </xdr:from>
    <xdr:to>
      <xdr:col>86</xdr:col>
      <xdr:colOff>25400</xdr:colOff>
      <xdr:row>108</xdr:row>
      <xdr:rowOff>94487</xdr:rowOff>
    </xdr:to>
    <xdr:cxnSp macro="">
      <xdr:nvCxnSpPr>
        <xdr:cNvPr id="870" name="直線コネクタ 869">
          <a:extLst>
            <a:ext uri="{FF2B5EF4-FFF2-40B4-BE49-F238E27FC236}">
              <a16:creationId xmlns:a16="http://schemas.microsoft.com/office/drawing/2014/main" id="{65F701CB-3EA0-4F55-8FF1-4613692F90A5}"/>
            </a:ext>
          </a:extLst>
        </xdr:cNvPr>
        <xdr:cNvCxnSpPr/>
      </xdr:nvCxnSpPr>
      <xdr:spPr>
        <a:xfrm>
          <a:off x="14611350" y="177538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130319</xdr:rowOff>
    </xdr:from>
    <xdr:ext cx="405111" cy="259045"/>
    <xdr:sp macro="" textlink="">
      <xdr:nvSpPr>
        <xdr:cNvPr id="871" name="【庁舎】&#10;有形固定資産減価償却率最大値テキスト">
          <a:extLst>
            <a:ext uri="{FF2B5EF4-FFF2-40B4-BE49-F238E27FC236}">
              <a16:creationId xmlns:a16="http://schemas.microsoft.com/office/drawing/2014/main" id="{7D92FAE2-01F0-42DD-B483-D4FF7E1DED24}"/>
            </a:ext>
          </a:extLst>
        </xdr:cNvPr>
        <xdr:cNvSpPr txBox="1"/>
      </xdr:nvSpPr>
      <xdr:spPr>
        <a:xfrm>
          <a:off x="14735175" y="1607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xdr:rowOff>
    </xdr:from>
    <xdr:to>
      <xdr:col>86</xdr:col>
      <xdr:colOff>25400</xdr:colOff>
      <xdr:row>100</xdr:row>
      <xdr:rowOff>12192</xdr:rowOff>
    </xdr:to>
    <xdr:cxnSp macro="">
      <xdr:nvCxnSpPr>
        <xdr:cNvPr id="872" name="直線コネクタ 871">
          <a:extLst>
            <a:ext uri="{FF2B5EF4-FFF2-40B4-BE49-F238E27FC236}">
              <a16:creationId xmlns:a16="http://schemas.microsoft.com/office/drawing/2014/main" id="{577262B7-370A-41A8-A24C-BE060B8F4CFF}"/>
            </a:ext>
          </a:extLst>
        </xdr:cNvPr>
        <xdr:cNvCxnSpPr/>
      </xdr:nvCxnSpPr>
      <xdr:spPr>
        <a:xfrm>
          <a:off x="14611350" y="162967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105427</xdr:rowOff>
    </xdr:from>
    <xdr:ext cx="405111" cy="259045"/>
    <xdr:sp macro="" textlink="">
      <xdr:nvSpPr>
        <xdr:cNvPr id="873" name="【庁舎】&#10;有形固定資産減価償却率平均値テキスト">
          <a:extLst>
            <a:ext uri="{FF2B5EF4-FFF2-40B4-BE49-F238E27FC236}">
              <a16:creationId xmlns:a16="http://schemas.microsoft.com/office/drawing/2014/main" id="{986368DD-D7D3-4B61-8317-408E37184B9C}"/>
            </a:ext>
          </a:extLst>
        </xdr:cNvPr>
        <xdr:cNvSpPr txBox="1"/>
      </xdr:nvSpPr>
      <xdr:spPr>
        <a:xfrm>
          <a:off x="14735175" y="16732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874" name="フローチャート: 判断 873">
          <a:extLst>
            <a:ext uri="{FF2B5EF4-FFF2-40B4-BE49-F238E27FC236}">
              <a16:creationId xmlns:a16="http://schemas.microsoft.com/office/drawing/2014/main" id="{7EB2FF25-F9B1-44A7-B3FA-2C3AF30BE670}"/>
            </a:ext>
          </a:extLst>
        </xdr:cNvPr>
        <xdr:cNvSpPr/>
      </xdr:nvSpPr>
      <xdr:spPr>
        <a:xfrm>
          <a:off x="14649450" y="16887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xdr:rowOff>
    </xdr:from>
    <xdr:to>
      <xdr:col>81</xdr:col>
      <xdr:colOff>101600</xdr:colOff>
      <xdr:row>103</xdr:row>
      <xdr:rowOff>101854</xdr:rowOff>
    </xdr:to>
    <xdr:sp macro="" textlink="">
      <xdr:nvSpPr>
        <xdr:cNvPr id="875" name="フローチャート: 判断 874">
          <a:extLst>
            <a:ext uri="{FF2B5EF4-FFF2-40B4-BE49-F238E27FC236}">
              <a16:creationId xmlns:a16="http://schemas.microsoft.com/office/drawing/2014/main" id="{1A03B075-8DFC-4369-9780-CFCCC522726C}"/>
            </a:ext>
          </a:extLst>
        </xdr:cNvPr>
        <xdr:cNvSpPr/>
      </xdr:nvSpPr>
      <xdr:spPr>
        <a:xfrm>
          <a:off x="13887450" y="168023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66548</xdr:rowOff>
    </xdr:from>
    <xdr:to>
      <xdr:col>76</xdr:col>
      <xdr:colOff>165100</xdr:colOff>
      <xdr:row>102</xdr:row>
      <xdr:rowOff>168148</xdr:rowOff>
    </xdr:to>
    <xdr:sp macro="" textlink="">
      <xdr:nvSpPr>
        <xdr:cNvPr id="876" name="フローチャート: 判断 875">
          <a:extLst>
            <a:ext uri="{FF2B5EF4-FFF2-40B4-BE49-F238E27FC236}">
              <a16:creationId xmlns:a16="http://schemas.microsoft.com/office/drawing/2014/main" id="{9E49ED80-370E-44E7-9DA9-F6D2912B74B7}"/>
            </a:ext>
          </a:extLst>
        </xdr:cNvPr>
        <xdr:cNvSpPr/>
      </xdr:nvSpPr>
      <xdr:spPr>
        <a:xfrm>
          <a:off x="13096875" y="167003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109982</xdr:rowOff>
    </xdr:from>
    <xdr:to>
      <xdr:col>72</xdr:col>
      <xdr:colOff>38100</xdr:colOff>
      <xdr:row>102</xdr:row>
      <xdr:rowOff>40132</xdr:rowOff>
    </xdr:to>
    <xdr:sp macro="" textlink="">
      <xdr:nvSpPr>
        <xdr:cNvPr id="877" name="フローチャート: 判断 876">
          <a:extLst>
            <a:ext uri="{FF2B5EF4-FFF2-40B4-BE49-F238E27FC236}">
              <a16:creationId xmlns:a16="http://schemas.microsoft.com/office/drawing/2014/main" id="{D808F54A-4FD2-4A71-928E-40DDC4422C01}"/>
            </a:ext>
          </a:extLst>
        </xdr:cNvPr>
        <xdr:cNvSpPr/>
      </xdr:nvSpPr>
      <xdr:spPr>
        <a:xfrm>
          <a:off x="12296775" y="165660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146558</xdr:rowOff>
    </xdr:from>
    <xdr:to>
      <xdr:col>67</xdr:col>
      <xdr:colOff>101600</xdr:colOff>
      <xdr:row>102</xdr:row>
      <xdr:rowOff>76708</xdr:rowOff>
    </xdr:to>
    <xdr:sp macro="" textlink="">
      <xdr:nvSpPr>
        <xdr:cNvPr id="878" name="フローチャート: 判断 877">
          <a:extLst>
            <a:ext uri="{FF2B5EF4-FFF2-40B4-BE49-F238E27FC236}">
              <a16:creationId xmlns:a16="http://schemas.microsoft.com/office/drawing/2014/main" id="{2B392B48-5F70-484B-83F9-AC2E7284988C}"/>
            </a:ext>
          </a:extLst>
        </xdr:cNvPr>
        <xdr:cNvSpPr/>
      </xdr:nvSpPr>
      <xdr:spPr>
        <a:xfrm>
          <a:off x="11487150" y="166025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5DBBAAD-9BD7-416D-A844-61E3CAA13FD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9EE0008-BEF5-43A7-AA2C-3051B217BAB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A267904-9443-42C6-843D-D46353CC036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31049332-8755-4800-BC4F-231EDEECA06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826AFF4-8D02-406D-9193-71FE30D6960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43687</xdr:rowOff>
    </xdr:from>
    <xdr:to>
      <xdr:col>85</xdr:col>
      <xdr:colOff>177800</xdr:colOff>
      <xdr:row>104</xdr:row>
      <xdr:rowOff>145287</xdr:rowOff>
    </xdr:to>
    <xdr:sp macro="" textlink="">
      <xdr:nvSpPr>
        <xdr:cNvPr id="884" name="楕円 883">
          <a:extLst>
            <a:ext uri="{FF2B5EF4-FFF2-40B4-BE49-F238E27FC236}">
              <a16:creationId xmlns:a16="http://schemas.microsoft.com/office/drawing/2014/main" id="{5BD6379A-735F-4EAA-839A-017BADA1523E}"/>
            </a:ext>
          </a:extLst>
        </xdr:cNvPr>
        <xdr:cNvSpPr/>
      </xdr:nvSpPr>
      <xdr:spPr>
        <a:xfrm>
          <a:off x="14649450" y="170204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22114</xdr:rowOff>
    </xdr:from>
    <xdr:ext cx="405111" cy="259045"/>
    <xdr:sp macro="" textlink="">
      <xdr:nvSpPr>
        <xdr:cNvPr id="885" name="【庁舎】&#10;有形固定資産減価償却率該当値テキスト">
          <a:extLst>
            <a:ext uri="{FF2B5EF4-FFF2-40B4-BE49-F238E27FC236}">
              <a16:creationId xmlns:a16="http://schemas.microsoft.com/office/drawing/2014/main" id="{0EA5F430-7BBC-4446-91ED-B2A6B16E4152}"/>
            </a:ext>
          </a:extLst>
        </xdr:cNvPr>
        <xdr:cNvSpPr txBox="1"/>
      </xdr:nvSpPr>
      <xdr:spPr>
        <a:xfrm>
          <a:off x="14735175" y="1699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123698</xdr:rowOff>
    </xdr:from>
    <xdr:to>
      <xdr:col>81</xdr:col>
      <xdr:colOff>101600</xdr:colOff>
      <xdr:row>104</xdr:row>
      <xdr:rowOff>53848</xdr:rowOff>
    </xdr:to>
    <xdr:sp macro="" textlink="">
      <xdr:nvSpPr>
        <xdr:cNvPr id="886" name="楕円 885">
          <a:extLst>
            <a:ext uri="{FF2B5EF4-FFF2-40B4-BE49-F238E27FC236}">
              <a16:creationId xmlns:a16="http://schemas.microsoft.com/office/drawing/2014/main" id="{838697C5-2510-4AE2-AF9C-7DADE1973EB8}"/>
            </a:ext>
          </a:extLst>
        </xdr:cNvPr>
        <xdr:cNvSpPr/>
      </xdr:nvSpPr>
      <xdr:spPr>
        <a:xfrm>
          <a:off x="13887450" y="169289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3048</xdr:rowOff>
    </xdr:from>
    <xdr:to>
      <xdr:col>85</xdr:col>
      <xdr:colOff>127000</xdr:colOff>
      <xdr:row>104</xdr:row>
      <xdr:rowOff>94487</xdr:rowOff>
    </xdr:to>
    <xdr:cxnSp macro="">
      <xdr:nvCxnSpPr>
        <xdr:cNvPr id="887" name="直線コネクタ 886">
          <a:extLst>
            <a:ext uri="{FF2B5EF4-FFF2-40B4-BE49-F238E27FC236}">
              <a16:creationId xmlns:a16="http://schemas.microsoft.com/office/drawing/2014/main" id="{F366AF1C-8B9A-4C1F-B90A-5CEE1CA45D57}"/>
            </a:ext>
          </a:extLst>
        </xdr:cNvPr>
        <xdr:cNvCxnSpPr/>
      </xdr:nvCxnSpPr>
      <xdr:spPr>
        <a:xfrm>
          <a:off x="13935075" y="16976598"/>
          <a:ext cx="762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88" name="楕円 887">
          <a:extLst>
            <a:ext uri="{FF2B5EF4-FFF2-40B4-BE49-F238E27FC236}">
              <a16:creationId xmlns:a16="http://schemas.microsoft.com/office/drawing/2014/main" id="{ABDFF155-CBA1-4FA3-9A47-C055DF434361}"/>
            </a:ext>
          </a:extLst>
        </xdr:cNvPr>
        <xdr:cNvSpPr/>
      </xdr:nvSpPr>
      <xdr:spPr>
        <a:xfrm>
          <a:off x="13096875" y="16838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104</xdr:row>
      <xdr:rowOff>3048</xdr:rowOff>
    </xdr:to>
    <xdr:cxnSp macro="">
      <xdr:nvCxnSpPr>
        <xdr:cNvPr id="889" name="直線コネクタ 888">
          <a:extLst>
            <a:ext uri="{FF2B5EF4-FFF2-40B4-BE49-F238E27FC236}">
              <a16:creationId xmlns:a16="http://schemas.microsoft.com/office/drawing/2014/main" id="{3EDDFEDB-4622-49D1-A9EA-580416863B5F}"/>
            </a:ext>
          </a:extLst>
        </xdr:cNvPr>
        <xdr:cNvCxnSpPr/>
      </xdr:nvCxnSpPr>
      <xdr:spPr>
        <a:xfrm>
          <a:off x="13144500" y="16886555"/>
          <a:ext cx="790575" cy="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90" name="楕円 889">
          <a:extLst>
            <a:ext uri="{FF2B5EF4-FFF2-40B4-BE49-F238E27FC236}">
              <a16:creationId xmlns:a16="http://schemas.microsoft.com/office/drawing/2014/main" id="{2C06ECC9-409B-410E-BB78-03ABFA87CF21}"/>
            </a:ext>
          </a:extLst>
        </xdr:cNvPr>
        <xdr:cNvSpPr/>
      </xdr:nvSpPr>
      <xdr:spPr>
        <a:xfrm>
          <a:off x="12296775" y="167474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87630</xdr:rowOff>
    </xdr:to>
    <xdr:cxnSp macro="">
      <xdr:nvCxnSpPr>
        <xdr:cNvPr id="891" name="直線コネクタ 890">
          <a:extLst>
            <a:ext uri="{FF2B5EF4-FFF2-40B4-BE49-F238E27FC236}">
              <a16:creationId xmlns:a16="http://schemas.microsoft.com/office/drawing/2014/main" id="{C1E6275E-571F-4614-B12D-184A9D2DC202}"/>
            </a:ext>
          </a:extLst>
        </xdr:cNvPr>
        <xdr:cNvCxnSpPr/>
      </xdr:nvCxnSpPr>
      <xdr:spPr>
        <a:xfrm>
          <a:off x="12344400" y="16795114"/>
          <a:ext cx="8001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25400</xdr:rowOff>
    </xdr:from>
    <xdr:to>
      <xdr:col>67</xdr:col>
      <xdr:colOff>101600</xdr:colOff>
      <xdr:row>102</xdr:row>
      <xdr:rowOff>127000</xdr:rowOff>
    </xdr:to>
    <xdr:sp macro="" textlink="">
      <xdr:nvSpPr>
        <xdr:cNvPr id="892" name="楕円 891">
          <a:extLst>
            <a:ext uri="{FF2B5EF4-FFF2-40B4-BE49-F238E27FC236}">
              <a16:creationId xmlns:a16="http://schemas.microsoft.com/office/drawing/2014/main" id="{5D123AB9-E234-4ECB-B6EF-06EE9F4E4F70}"/>
            </a:ext>
          </a:extLst>
        </xdr:cNvPr>
        <xdr:cNvSpPr/>
      </xdr:nvSpPr>
      <xdr:spPr>
        <a:xfrm>
          <a:off x="11487150" y="16659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76200</xdr:rowOff>
    </xdr:from>
    <xdr:to>
      <xdr:col>71</xdr:col>
      <xdr:colOff>177800</xdr:colOff>
      <xdr:row>102</xdr:row>
      <xdr:rowOff>167639</xdr:rowOff>
    </xdr:to>
    <xdr:cxnSp macro="">
      <xdr:nvCxnSpPr>
        <xdr:cNvPr id="893" name="直線コネクタ 892">
          <a:extLst>
            <a:ext uri="{FF2B5EF4-FFF2-40B4-BE49-F238E27FC236}">
              <a16:creationId xmlns:a16="http://schemas.microsoft.com/office/drawing/2014/main" id="{6DB2DE3F-DCD3-4E68-880B-E2B6F90679FC}"/>
            </a:ext>
          </a:extLst>
        </xdr:cNvPr>
        <xdr:cNvCxnSpPr/>
      </xdr:nvCxnSpPr>
      <xdr:spPr>
        <a:xfrm>
          <a:off x="11534775" y="16706850"/>
          <a:ext cx="809625" cy="8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118381</xdr:rowOff>
    </xdr:from>
    <xdr:ext cx="405111" cy="259045"/>
    <xdr:sp macro="" textlink="">
      <xdr:nvSpPr>
        <xdr:cNvPr id="894" name="n_1aveValue【庁舎】&#10;有形固定資産減価償却率">
          <a:extLst>
            <a:ext uri="{FF2B5EF4-FFF2-40B4-BE49-F238E27FC236}">
              <a16:creationId xmlns:a16="http://schemas.microsoft.com/office/drawing/2014/main" id="{436B4877-A18E-447C-B5DB-EF7ECE7AFF3A}"/>
            </a:ext>
          </a:extLst>
        </xdr:cNvPr>
        <xdr:cNvSpPr txBox="1"/>
      </xdr:nvSpPr>
      <xdr:spPr>
        <a:xfrm>
          <a:off x="13745219" y="1658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13225</xdr:rowOff>
    </xdr:from>
    <xdr:ext cx="405111" cy="259045"/>
    <xdr:sp macro="" textlink="">
      <xdr:nvSpPr>
        <xdr:cNvPr id="895" name="n_2aveValue【庁舎】&#10;有形固定資産減価償却率">
          <a:extLst>
            <a:ext uri="{FF2B5EF4-FFF2-40B4-BE49-F238E27FC236}">
              <a16:creationId xmlns:a16="http://schemas.microsoft.com/office/drawing/2014/main" id="{61DDDFA5-B4BE-4486-AF2F-B2491572B3B5}"/>
            </a:ext>
          </a:extLst>
        </xdr:cNvPr>
        <xdr:cNvSpPr txBox="1"/>
      </xdr:nvSpPr>
      <xdr:spPr>
        <a:xfrm>
          <a:off x="12964169" y="1646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56659</xdr:rowOff>
    </xdr:from>
    <xdr:ext cx="405111" cy="259045"/>
    <xdr:sp macro="" textlink="">
      <xdr:nvSpPr>
        <xdr:cNvPr id="896" name="n_3aveValue【庁舎】&#10;有形固定資産減価償却率">
          <a:extLst>
            <a:ext uri="{FF2B5EF4-FFF2-40B4-BE49-F238E27FC236}">
              <a16:creationId xmlns:a16="http://schemas.microsoft.com/office/drawing/2014/main" id="{7AFB0E75-0103-489B-A670-640C4A3A73DC}"/>
            </a:ext>
          </a:extLst>
        </xdr:cNvPr>
        <xdr:cNvSpPr txBox="1"/>
      </xdr:nvSpPr>
      <xdr:spPr>
        <a:xfrm>
          <a:off x="12164069" y="1634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93235</xdr:rowOff>
    </xdr:from>
    <xdr:ext cx="405111" cy="259045"/>
    <xdr:sp macro="" textlink="">
      <xdr:nvSpPr>
        <xdr:cNvPr id="897" name="n_4aveValue【庁舎】&#10;有形固定資産減価償却率">
          <a:extLst>
            <a:ext uri="{FF2B5EF4-FFF2-40B4-BE49-F238E27FC236}">
              <a16:creationId xmlns:a16="http://schemas.microsoft.com/office/drawing/2014/main" id="{135C1B19-4B23-4462-9D20-F96922F314E0}"/>
            </a:ext>
          </a:extLst>
        </xdr:cNvPr>
        <xdr:cNvSpPr txBox="1"/>
      </xdr:nvSpPr>
      <xdr:spPr>
        <a:xfrm>
          <a:off x="11354444" y="163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44975</xdr:rowOff>
    </xdr:from>
    <xdr:ext cx="405111" cy="259045"/>
    <xdr:sp macro="" textlink="">
      <xdr:nvSpPr>
        <xdr:cNvPr id="898" name="n_1mainValue【庁舎】&#10;有形固定資産減価償却率">
          <a:extLst>
            <a:ext uri="{FF2B5EF4-FFF2-40B4-BE49-F238E27FC236}">
              <a16:creationId xmlns:a16="http://schemas.microsoft.com/office/drawing/2014/main" id="{295A1892-C8E6-4DA9-9D18-51ABC55A2BA7}"/>
            </a:ext>
          </a:extLst>
        </xdr:cNvPr>
        <xdr:cNvSpPr txBox="1"/>
      </xdr:nvSpPr>
      <xdr:spPr>
        <a:xfrm>
          <a:off x="13745219" y="17021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899" name="n_2mainValue【庁舎】&#10;有形固定資産減価償却率">
          <a:extLst>
            <a:ext uri="{FF2B5EF4-FFF2-40B4-BE49-F238E27FC236}">
              <a16:creationId xmlns:a16="http://schemas.microsoft.com/office/drawing/2014/main" id="{4F70BB07-E24A-4645-A020-9CCE3918F23C}"/>
            </a:ext>
          </a:extLst>
        </xdr:cNvPr>
        <xdr:cNvSpPr txBox="1"/>
      </xdr:nvSpPr>
      <xdr:spPr>
        <a:xfrm>
          <a:off x="12964169"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900" name="n_3mainValue【庁舎】&#10;有形固定資産減価償却率">
          <a:extLst>
            <a:ext uri="{FF2B5EF4-FFF2-40B4-BE49-F238E27FC236}">
              <a16:creationId xmlns:a16="http://schemas.microsoft.com/office/drawing/2014/main" id="{F16B4B01-4E93-4889-BB9D-4C793A8025E8}"/>
            </a:ext>
          </a:extLst>
        </xdr:cNvPr>
        <xdr:cNvSpPr txBox="1"/>
      </xdr:nvSpPr>
      <xdr:spPr>
        <a:xfrm>
          <a:off x="12164069"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118127</xdr:rowOff>
    </xdr:from>
    <xdr:ext cx="405111" cy="259045"/>
    <xdr:sp macro="" textlink="">
      <xdr:nvSpPr>
        <xdr:cNvPr id="901" name="n_4mainValue【庁舎】&#10;有形固定資産減価償却率">
          <a:extLst>
            <a:ext uri="{FF2B5EF4-FFF2-40B4-BE49-F238E27FC236}">
              <a16:creationId xmlns:a16="http://schemas.microsoft.com/office/drawing/2014/main" id="{58BE1DE5-E014-4B77-BB37-6C4099E1D92E}"/>
            </a:ext>
          </a:extLst>
        </xdr:cNvPr>
        <xdr:cNvSpPr txBox="1"/>
      </xdr:nvSpPr>
      <xdr:spPr>
        <a:xfrm>
          <a:off x="11354444"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4C3D52D4-3FD7-461B-B22D-94F9517022B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FC4E277E-A371-479B-B5E4-B48C55B9F1FA}"/>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E59D09DB-5CF4-4B39-A31D-0DA5FE7A245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14C174BB-63CF-4822-9E5B-6609F340EEB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8085913E-8E56-4FFC-93D8-8E6DAA1CFF6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3EF2B968-1946-4C3E-8C5B-3B20806E3DB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9D0A8168-6102-496C-9B1D-72157F47C5A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A93CEABE-4F80-490A-8E08-DB3761B37B4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47BAD52E-5341-4519-BFA8-59AEB1246A2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09BDCA34-032E-418D-A5F7-11A00BA288C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a:extLst>
            <a:ext uri="{FF2B5EF4-FFF2-40B4-BE49-F238E27FC236}">
              <a16:creationId xmlns:a16="http://schemas.microsoft.com/office/drawing/2014/main" id="{A65FB4B2-FDF0-4766-B062-2219165A76C6}"/>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3" name="直線コネクタ 912">
          <a:extLst>
            <a:ext uri="{FF2B5EF4-FFF2-40B4-BE49-F238E27FC236}">
              <a16:creationId xmlns:a16="http://schemas.microsoft.com/office/drawing/2014/main" id="{9F663B8B-4A50-4A97-9BDC-095A184D3AC2}"/>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4" name="テキスト ボックス 913">
          <a:extLst>
            <a:ext uri="{FF2B5EF4-FFF2-40B4-BE49-F238E27FC236}">
              <a16:creationId xmlns:a16="http://schemas.microsoft.com/office/drawing/2014/main" id="{F4163D59-A82D-4BC8-9F0F-7FF496E5161F}"/>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5" name="直線コネクタ 914">
          <a:extLst>
            <a:ext uri="{FF2B5EF4-FFF2-40B4-BE49-F238E27FC236}">
              <a16:creationId xmlns:a16="http://schemas.microsoft.com/office/drawing/2014/main" id="{46100CB6-3439-4F43-A535-5DD9BAA52C79}"/>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6" name="テキスト ボックス 915">
          <a:extLst>
            <a:ext uri="{FF2B5EF4-FFF2-40B4-BE49-F238E27FC236}">
              <a16:creationId xmlns:a16="http://schemas.microsoft.com/office/drawing/2014/main" id="{4D1A5FCA-F74C-4061-ACDE-2D74B9CDFD30}"/>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7" name="直線コネクタ 916">
          <a:extLst>
            <a:ext uri="{FF2B5EF4-FFF2-40B4-BE49-F238E27FC236}">
              <a16:creationId xmlns:a16="http://schemas.microsoft.com/office/drawing/2014/main" id="{F3541D44-2156-4724-BE88-AB63C1FF2CCE}"/>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8" name="テキスト ボックス 917">
          <a:extLst>
            <a:ext uri="{FF2B5EF4-FFF2-40B4-BE49-F238E27FC236}">
              <a16:creationId xmlns:a16="http://schemas.microsoft.com/office/drawing/2014/main" id="{A89371C6-00DE-4A25-A5DD-90281C68F7B6}"/>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9" name="直線コネクタ 918">
          <a:extLst>
            <a:ext uri="{FF2B5EF4-FFF2-40B4-BE49-F238E27FC236}">
              <a16:creationId xmlns:a16="http://schemas.microsoft.com/office/drawing/2014/main" id="{EBDC0C3B-EAF8-42D0-80DA-A22DD11EC0BF}"/>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0" name="テキスト ボックス 919">
          <a:extLst>
            <a:ext uri="{FF2B5EF4-FFF2-40B4-BE49-F238E27FC236}">
              <a16:creationId xmlns:a16="http://schemas.microsoft.com/office/drawing/2014/main" id="{C84301EA-9EDF-42E8-87FB-8E61D0C980E5}"/>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1" name="直線コネクタ 920">
          <a:extLst>
            <a:ext uri="{FF2B5EF4-FFF2-40B4-BE49-F238E27FC236}">
              <a16:creationId xmlns:a16="http://schemas.microsoft.com/office/drawing/2014/main" id="{E2BB516E-F3BA-4BA5-966F-E0E0E98C14E4}"/>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2" name="テキスト ボックス 921">
          <a:extLst>
            <a:ext uri="{FF2B5EF4-FFF2-40B4-BE49-F238E27FC236}">
              <a16:creationId xmlns:a16="http://schemas.microsoft.com/office/drawing/2014/main" id="{5727FEEE-B95E-44CF-80C2-A832AF3F7C65}"/>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3" name="直線コネクタ 922">
          <a:extLst>
            <a:ext uri="{FF2B5EF4-FFF2-40B4-BE49-F238E27FC236}">
              <a16:creationId xmlns:a16="http://schemas.microsoft.com/office/drawing/2014/main" id="{E12C4537-BDCA-4A41-938D-0F0A4BFF9222}"/>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4" name="テキスト ボックス 923">
          <a:extLst>
            <a:ext uri="{FF2B5EF4-FFF2-40B4-BE49-F238E27FC236}">
              <a16:creationId xmlns:a16="http://schemas.microsoft.com/office/drawing/2014/main" id="{B629E6BB-0AD5-4993-BB2B-0798677181BF}"/>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DCBA2BF9-E80B-4658-B68E-DB82260BEF2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3B12DD64-2BBA-4570-9597-EBB4E629F42A}"/>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7916DA4D-069A-4762-A84E-2B325910B70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106</xdr:row>
      <xdr:rowOff>76200</xdr:rowOff>
    </xdr:to>
    <xdr:cxnSp macro="">
      <xdr:nvCxnSpPr>
        <xdr:cNvPr id="928" name="直線コネクタ 927">
          <a:extLst>
            <a:ext uri="{FF2B5EF4-FFF2-40B4-BE49-F238E27FC236}">
              <a16:creationId xmlns:a16="http://schemas.microsoft.com/office/drawing/2014/main" id="{C4FE1BD9-F307-4B08-AD62-03907F97968B}"/>
            </a:ext>
          </a:extLst>
        </xdr:cNvPr>
        <xdr:cNvCxnSpPr/>
      </xdr:nvCxnSpPr>
      <xdr:spPr>
        <a:xfrm flipV="1">
          <a:off x="19954239" y="163639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929" name="【庁舎】&#10;一人当たり面積最小値テキスト">
          <a:extLst>
            <a:ext uri="{FF2B5EF4-FFF2-40B4-BE49-F238E27FC236}">
              <a16:creationId xmlns:a16="http://schemas.microsoft.com/office/drawing/2014/main" id="{A4774A6E-6EF9-47C6-A3F7-5530E74586D7}"/>
            </a:ext>
          </a:extLst>
        </xdr:cNvPr>
        <xdr:cNvSpPr txBox="1"/>
      </xdr:nvSpPr>
      <xdr:spPr>
        <a:xfrm>
          <a:off x="199929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76200</xdr:rowOff>
    </xdr:from>
    <xdr:to>
      <xdr:col>116</xdr:col>
      <xdr:colOff>152400</xdr:colOff>
      <xdr:row>106</xdr:row>
      <xdr:rowOff>76200</xdr:rowOff>
    </xdr:to>
    <xdr:cxnSp macro="">
      <xdr:nvCxnSpPr>
        <xdr:cNvPr id="930" name="直線コネクタ 929">
          <a:extLst>
            <a:ext uri="{FF2B5EF4-FFF2-40B4-BE49-F238E27FC236}">
              <a16:creationId xmlns:a16="http://schemas.microsoft.com/office/drawing/2014/main" id="{8BF882BF-6CE4-416B-84DC-9FD91AB6079A}"/>
            </a:ext>
          </a:extLst>
        </xdr:cNvPr>
        <xdr:cNvCxnSpPr/>
      </xdr:nvCxnSpPr>
      <xdr:spPr>
        <a:xfrm>
          <a:off x="19878675"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31" name="【庁舎】&#10;一人当たり面積最大値テキスト">
          <a:extLst>
            <a:ext uri="{FF2B5EF4-FFF2-40B4-BE49-F238E27FC236}">
              <a16:creationId xmlns:a16="http://schemas.microsoft.com/office/drawing/2014/main" id="{5DCB73AF-6CDD-4598-9989-FF24F2B58478}"/>
            </a:ext>
          </a:extLst>
        </xdr:cNvPr>
        <xdr:cNvSpPr txBox="1"/>
      </xdr:nvSpPr>
      <xdr:spPr>
        <a:xfrm>
          <a:off x="19992975" y="1614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32" name="直線コネクタ 931">
          <a:extLst>
            <a:ext uri="{FF2B5EF4-FFF2-40B4-BE49-F238E27FC236}">
              <a16:creationId xmlns:a16="http://schemas.microsoft.com/office/drawing/2014/main" id="{66CBF6BC-7BEF-4F51-A9CC-BA39750F7014}"/>
            </a:ext>
          </a:extLst>
        </xdr:cNvPr>
        <xdr:cNvCxnSpPr/>
      </xdr:nvCxnSpPr>
      <xdr:spPr>
        <a:xfrm>
          <a:off x="19878675" y="16363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56441</xdr:rowOff>
    </xdr:from>
    <xdr:ext cx="469744" cy="259045"/>
    <xdr:sp macro="" textlink="">
      <xdr:nvSpPr>
        <xdr:cNvPr id="933" name="【庁舎】&#10;一人当たり面積平均値テキスト">
          <a:extLst>
            <a:ext uri="{FF2B5EF4-FFF2-40B4-BE49-F238E27FC236}">
              <a16:creationId xmlns:a16="http://schemas.microsoft.com/office/drawing/2014/main" id="{2D8FF115-0660-4E8E-B438-ABF41591C6D5}"/>
            </a:ext>
          </a:extLst>
        </xdr:cNvPr>
        <xdr:cNvSpPr txBox="1"/>
      </xdr:nvSpPr>
      <xdr:spPr>
        <a:xfrm>
          <a:off x="19992975" y="16687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33564</xdr:rowOff>
    </xdr:from>
    <xdr:to>
      <xdr:col>116</xdr:col>
      <xdr:colOff>114300</xdr:colOff>
      <xdr:row>103</xdr:row>
      <xdr:rowOff>135164</xdr:rowOff>
    </xdr:to>
    <xdr:sp macro="" textlink="">
      <xdr:nvSpPr>
        <xdr:cNvPr id="934" name="フローチャート: 判断 933">
          <a:extLst>
            <a:ext uri="{FF2B5EF4-FFF2-40B4-BE49-F238E27FC236}">
              <a16:creationId xmlns:a16="http://schemas.microsoft.com/office/drawing/2014/main" id="{78F182F9-EB9B-4495-8F07-7B40F1B15489}"/>
            </a:ext>
          </a:extLst>
        </xdr:cNvPr>
        <xdr:cNvSpPr/>
      </xdr:nvSpPr>
      <xdr:spPr>
        <a:xfrm>
          <a:off x="19897725" y="168324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907</xdr:rowOff>
    </xdr:from>
    <xdr:to>
      <xdr:col>112</xdr:col>
      <xdr:colOff>38100</xdr:colOff>
      <xdr:row>103</xdr:row>
      <xdr:rowOff>102507</xdr:rowOff>
    </xdr:to>
    <xdr:sp macro="" textlink="">
      <xdr:nvSpPr>
        <xdr:cNvPr id="935" name="フローチャート: 判断 934">
          <a:extLst>
            <a:ext uri="{FF2B5EF4-FFF2-40B4-BE49-F238E27FC236}">
              <a16:creationId xmlns:a16="http://schemas.microsoft.com/office/drawing/2014/main" id="{CA9C5D31-F5CC-4513-A4AF-81D6FD4DA6D1}"/>
            </a:ext>
          </a:extLst>
        </xdr:cNvPr>
        <xdr:cNvSpPr/>
      </xdr:nvSpPr>
      <xdr:spPr>
        <a:xfrm>
          <a:off x="19154775" y="168030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49893</xdr:rowOff>
    </xdr:from>
    <xdr:to>
      <xdr:col>107</xdr:col>
      <xdr:colOff>101600</xdr:colOff>
      <xdr:row>103</xdr:row>
      <xdr:rowOff>151493</xdr:rowOff>
    </xdr:to>
    <xdr:sp macro="" textlink="">
      <xdr:nvSpPr>
        <xdr:cNvPr id="936" name="フローチャート: 判断 935">
          <a:extLst>
            <a:ext uri="{FF2B5EF4-FFF2-40B4-BE49-F238E27FC236}">
              <a16:creationId xmlns:a16="http://schemas.microsoft.com/office/drawing/2014/main" id="{88C90FBD-75A3-41E2-BE88-6A94F257D8AF}"/>
            </a:ext>
          </a:extLst>
        </xdr:cNvPr>
        <xdr:cNvSpPr/>
      </xdr:nvSpPr>
      <xdr:spPr>
        <a:xfrm>
          <a:off x="18345150" y="168488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937" name="フローチャート: 判断 936">
          <a:extLst>
            <a:ext uri="{FF2B5EF4-FFF2-40B4-BE49-F238E27FC236}">
              <a16:creationId xmlns:a16="http://schemas.microsoft.com/office/drawing/2014/main" id="{A2BF7AFF-AF23-4B2F-8605-93CC36A75968}"/>
            </a:ext>
          </a:extLst>
        </xdr:cNvPr>
        <xdr:cNvSpPr/>
      </xdr:nvSpPr>
      <xdr:spPr>
        <a:xfrm>
          <a:off x="17554575" y="176489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8" name="フローチャート: 判断 937">
          <a:extLst>
            <a:ext uri="{FF2B5EF4-FFF2-40B4-BE49-F238E27FC236}">
              <a16:creationId xmlns:a16="http://schemas.microsoft.com/office/drawing/2014/main" id="{E1DB25C9-27CB-4E1F-9A0B-C21E7DB3C990}"/>
            </a:ext>
          </a:extLst>
        </xdr:cNvPr>
        <xdr:cNvSpPr/>
      </xdr:nvSpPr>
      <xdr:spPr>
        <a:xfrm>
          <a:off x="16754475" y="176489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1BE7045-9991-4B95-9711-2FC59CF1BDE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6BE5702-5C4C-4924-BDDC-D153BD07B8A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1C634FB9-DAE7-4637-90BC-F502C0B0B13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8FF5B07-4E25-49D8-AEF1-AC81FD068B2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4C4AC517-E36C-454A-9C7A-E5ED3EA2B50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44" name="楕円 943">
          <a:extLst>
            <a:ext uri="{FF2B5EF4-FFF2-40B4-BE49-F238E27FC236}">
              <a16:creationId xmlns:a16="http://schemas.microsoft.com/office/drawing/2014/main" id="{8102CBC0-DD24-4D4C-9C45-C7F9654B173A}"/>
            </a:ext>
          </a:extLst>
        </xdr:cNvPr>
        <xdr:cNvSpPr/>
      </xdr:nvSpPr>
      <xdr:spPr>
        <a:xfrm>
          <a:off x="19897725" y="17345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111777</xdr:rowOff>
    </xdr:from>
    <xdr:ext cx="469744" cy="259045"/>
    <xdr:sp macro="" textlink="">
      <xdr:nvSpPr>
        <xdr:cNvPr id="945" name="【庁舎】&#10;一人当たり面積該当値テキスト">
          <a:extLst>
            <a:ext uri="{FF2B5EF4-FFF2-40B4-BE49-F238E27FC236}">
              <a16:creationId xmlns:a16="http://schemas.microsoft.com/office/drawing/2014/main" id="{A4B6493E-8470-47D2-A3F6-91CC8483FA93}"/>
            </a:ext>
          </a:extLst>
        </xdr:cNvPr>
        <xdr:cNvSpPr txBox="1"/>
      </xdr:nvSpPr>
      <xdr:spPr>
        <a:xfrm>
          <a:off x="19992975" y="1725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946" name="楕円 945">
          <a:extLst>
            <a:ext uri="{FF2B5EF4-FFF2-40B4-BE49-F238E27FC236}">
              <a16:creationId xmlns:a16="http://schemas.microsoft.com/office/drawing/2014/main" id="{C139F5B4-685B-4805-8BA8-55F67DA24B2E}"/>
            </a:ext>
          </a:extLst>
        </xdr:cNvPr>
        <xdr:cNvSpPr/>
      </xdr:nvSpPr>
      <xdr:spPr>
        <a:xfrm>
          <a:off x="19154775" y="173613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92529</xdr:rowOff>
    </xdr:to>
    <xdr:cxnSp macro="">
      <xdr:nvCxnSpPr>
        <xdr:cNvPr id="947" name="直線コネクタ 946">
          <a:extLst>
            <a:ext uri="{FF2B5EF4-FFF2-40B4-BE49-F238E27FC236}">
              <a16:creationId xmlns:a16="http://schemas.microsoft.com/office/drawing/2014/main" id="{4C1E987C-62A4-4C3C-95F9-9D50EBE0C913}"/>
            </a:ext>
          </a:extLst>
        </xdr:cNvPr>
        <xdr:cNvCxnSpPr/>
      </xdr:nvCxnSpPr>
      <xdr:spPr>
        <a:xfrm flipV="1">
          <a:off x="19202400" y="17392650"/>
          <a:ext cx="7524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948" name="楕円 947">
          <a:extLst>
            <a:ext uri="{FF2B5EF4-FFF2-40B4-BE49-F238E27FC236}">
              <a16:creationId xmlns:a16="http://schemas.microsoft.com/office/drawing/2014/main" id="{37BFE9B6-D6E8-4777-8920-F4B76496C335}"/>
            </a:ext>
          </a:extLst>
        </xdr:cNvPr>
        <xdr:cNvSpPr/>
      </xdr:nvSpPr>
      <xdr:spPr>
        <a:xfrm>
          <a:off x="18345150" y="17390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125186</xdr:rowOff>
    </xdr:to>
    <xdr:cxnSp macro="">
      <xdr:nvCxnSpPr>
        <xdr:cNvPr id="949" name="直線コネクタ 948">
          <a:extLst>
            <a:ext uri="{FF2B5EF4-FFF2-40B4-BE49-F238E27FC236}">
              <a16:creationId xmlns:a16="http://schemas.microsoft.com/office/drawing/2014/main" id="{5B0940D7-9031-429E-A0CC-3DFA23D356BB}"/>
            </a:ext>
          </a:extLst>
        </xdr:cNvPr>
        <xdr:cNvCxnSpPr/>
      </xdr:nvCxnSpPr>
      <xdr:spPr>
        <a:xfrm flipV="1">
          <a:off x="18392775" y="17408979"/>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950" name="楕円 949">
          <a:extLst>
            <a:ext uri="{FF2B5EF4-FFF2-40B4-BE49-F238E27FC236}">
              <a16:creationId xmlns:a16="http://schemas.microsoft.com/office/drawing/2014/main" id="{71BBA40B-3308-4706-ACBA-9FBF14CDB4E3}"/>
            </a:ext>
          </a:extLst>
        </xdr:cNvPr>
        <xdr:cNvSpPr/>
      </xdr:nvSpPr>
      <xdr:spPr>
        <a:xfrm>
          <a:off x="17554575" y="173908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125186</xdr:rowOff>
    </xdr:from>
    <xdr:to>
      <xdr:col>107</xdr:col>
      <xdr:colOff>50800</xdr:colOff>
      <xdr:row>106</xdr:row>
      <xdr:rowOff>125186</xdr:rowOff>
    </xdr:to>
    <xdr:cxnSp macro="">
      <xdr:nvCxnSpPr>
        <xdr:cNvPr id="951" name="直線コネクタ 950">
          <a:extLst>
            <a:ext uri="{FF2B5EF4-FFF2-40B4-BE49-F238E27FC236}">
              <a16:creationId xmlns:a16="http://schemas.microsoft.com/office/drawing/2014/main" id="{EF4DBA7B-8F07-40EF-B8E2-9A94BCB6688D}"/>
            </a:ext>
          </a:extLst>
        </xdr:cNvPr>
        <xdr:cNvCxnSpPr/>
      </xdr:nvCxnSpPr>
      <xdr:spPr>
        <a:xfrm>
          <a:off x="17602200" y="174384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952" name="楕円 951">
          <a:extLst>
            <a:ext uri="{FF2B5EF4-FFF2-40B4-BE49-F238E27FC236}">
              <a16:creationId xmlns:a16="http://schemas.microsoft.com/office/drawing/2014/main" id="{45360B4F-D6BA-4A0A-A349-C4921834852F}"/>
            </a:ext>
          </a:extLst>
        </xdr:cNvPr>
        <xdr:cNvSpPr/>
      </xdr:nvSpPr>
      <xdr:spPr>
        <a:xfrm>
          <a:off x="16754475" y="17403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125186</xdr:rowOff>
    </xdr:from>
    <xdr:to>
      <xdr:col>102</xdr:col>
      <xdr:colOff>114300</xdr:colOff>
      <xdr:row>106</xdr:row>
      <xdr:rowOff>141514</xdr:rowOff>
    </xdr:to>
    <xdr:cxnSp macro="">
      <xdr:nvCxnSpPr>
        <xdr:cNvPr id="953" name="直線コネクタ 952">
          <a:extLst>
            <a:ext uri="{FF2B5EF4-FFF2-40B4-BE49-F238E27FC236}">
              <a16:creationId xmlns:a16="http://schemas.microsoft.com/office/drawing/2014/main" id="{7F90F2B1-133E-4AAE-9253-87BA46F8431A}"/>
            </a:ext>
          </a:extLst>
        </xdr:cNvPr>
        <xdr:cNvCxnSpPr/>
      </xdr:nvCxnSpPr>
      <xdr:spPr>
        <a:xfrm flipV="1">
          <a:off x="16802100" y="17438461"/>
          <a:ext cx="8001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119034</xdr:rowOff>
    </xdr:from>
    <xdr:ext cx="469744" cy="259045"/>
    <xdr:sp macro="" textlink="">
      <xdr:nvSpPr>
        <xdr:cNvPr id="954" name="n_1aveValue【庁舎】&#10;一人当たり面積">
          <a:extLst>
            <a:ext uri="{FF2B5EF4-FFF2-40B4-BE49-F238E27FC236}">
              <a16:creationId xmlns:a16="http://schemas.microsoft.com/office/drawing/2014/main" id="{11A040F4-B84D-4BFD-8C9E-CA91A0F7CA82}"/>
            </a:ext>
          </a:extLst>
        </xdr:cNvPr>
        <xdr:cNvSpPr txBox="1"/>
      </xdr:nvSpPr>
      <xdr:spPr>
        <a:xfrm>
          <a:off x="18983402" y="165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168020</xdr:rowOff>
    </xdr:from>
    <xdr:ext cx="469744" cy="259045"/>
    <xdr:sp macro="" textlink="">
      <xdr:nvSpPr>
        <xdr:cNvPr id="955" name="n_2aveValue【庁舎】&#10;一人当たり面積">
          <a:extLst>
            <a:ext uri="{FF2B5EF4-FFF2-40B4-BE49-F238E27FC236}">
              <a16:creationId xmlns:a16="http://schemas.microsoft.com/office/drawing/2014/main" id="{30611E07-A2ED-4175-94BC-FD71F157F197}"/>
            </a:ext>
          </a:extLst>
        </xdr:cNvPr>
        <xdr:cNvSpPr txBox="1"/>
      </xdr:nvSpPr>
      <xdr:spPr>
        <a:xfrm>
          <a:off x="18183302" y="166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956" name="n_3aveValue【庁舎】&#10;一人当たり面積">
          <a:extLst>
            <a:ext uri="{FF2B5EF4-FFF2-40B4-BE49-F238E27FC236}">
              <a16:creationId xmlns:a16="http://schemas.microsoft.com/office/drawing/2014/main" id="{5660CCB0-19C4-49EC-9F04-FB62A0D0C08D}"/>
            </a:ext>
          </a:extLst>
        </xdr:cNvPr>
        <xdr:cNvSpPr txBox="1"/>
      </xdr:nvSpPr>
      <xdr:spPr>
        <a:xfrm>
          <a:off x="17383202" y="1774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957" name="n_4aveValue【庁舎】&#10;一人当たり面積">
          <a:extLst>
            <a:ext uri="{FF2B5EF4-FFF2-40B4-BE49-F238E27FC236}">
              <a16:creationId xmlns:a16="http://schemas.microsoft.com/office/drawing/2014/main" id="{C0708564-CB2A-46C0-B1C6-68FFFF143B8B}"/>
            </a:ext>
          </a:extLst>
        </xdr:cNvPr>
        <xdr:cNvSpPr txBox="1"/>
      </xdr:nvSpPr>
      <xdr:spPr>
        <a:xfrm>
          <a:off x="16592627" y="1774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134456</xdr:rowOff>
    </xdr:from>
    <xdr:ext cx="469744" cy="259045"/>
    <xdr:sp macro="" textlink="">
      <xdr:nvSpPr>
        <xdr:cNvPr id="958" name="n_1mainValue【庁舎】&#10;一人当たり面積">
          <a:extLst>
            <a:ext uri="{FF2B5EF4-FFF2-40B4-BE49-F238E27FC236}">
              <a16:creationId xmlns:a16="http://schemas.microsoft.com/office/drawing/2014/main" id="{941BEC10-4F2D-4DF8-8DE6-5801691FDFD8}"/>
            </a:ext>
          </a:extLst>
        </xdr:cNvPr>
        <xdr:cNvSpPr txBox="1"/>
      </xdr:nvSpPr>
      <xdr:spPr>
        <a:xfrm>
          <a:off x="18983402" y="174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959" name="n_2mainValue【庁舎】&#10;一人当たり面積">
          <a:extLst>
            <a:ext uri="{FF2B5EF4-FFF2-40B4-BE49-F238E27FC236}">
              <a16:creationId xmlns:a16="http://schemas.microsoft.com/office/drawing/2014/main" id="{8469A72F-7297-4F88-AC33-DA892A890379}"/>
            </a:ext>
          </a:extLst>
        </xdr:cNvPr>
        <xdr:cNvSpPr txBox="1"/>
      </xdr:nvSpPr>
      <xdr:spPr>
        <a:xfrm>
          <a:off x="18183302" y="174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21063</xdr:rowOff>
    </xdr:from>
    <xdr:ext cx="469744" cy="259045"/>
    <xdr:sp macro="" textlink="">
      <xdr:nvSpPr>
        <xdr:cNvPr id="960" name="n_3mainValue【庁舎】&#10;一人当たり面積">
          <a:extLst>
            <a:ext uri="{FF2B5EF4-FFF2-40B4-BE49-F238E27FC236}">
              <a16:creationId xmlns:a16="http://schemas.microsoft.com/office/drawing/2014/main" id="{71ADD1EE-3A5A-49A1-8CD0-57A93CD29244}"/>
            </a:ext>
          </a:extLst>
        </xdr:cNvPr>
        <xdr:cNvSpPr txBox="1"/>
      </xdr:nvSpPr>
      <xdr:spPr>
        <a:xfrm>
          <a:off x="17383202" y="171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37391</xdr:rowOff>
    </xdr:from>
    <xdr:ext cx="469744" cy="259045"/>
    <xdr:sp macro="" textlink="">
      <xdr:nvSpPr>
        <xdr:cNvPr id="961" name="n_4mainValue【庁舎】&#10;一人当たり面積">
          <a:extLst>
            <a:ext uri="{FF2B5EF4-FFF2-40B4-BE49-F238E27FC236}">
              <a16:creationId xmlns:a16="http://schemas.microsoft.com/office/drawing/2014/main" id="{9006D05F-E8C5-49B8-AE51-3A6A5836C473}"/>
            </a:ext>
          </a:extLst>
        </xdr:cNvPr>
        <xdr:cNvSpPr txBox="1"/>
      </xdr:nvSpPr>
      <xdr:spPr>
        <a:xfrm>
          <a:off x="16592627" y="1718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E21A4DEB-324E-469A-A197-2F67E4D4089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59D7E7C-285F-496D-B5FF-74A1376B083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93A70BCA-64C2-48F8-AB9F-83E62A9706F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a:t>
          </a:r>
          <a:r>
            <a:rPr kumimoji="1" lang="ja-JP" altLang="en-US" sz="2000">
              <a:latin typeface="ＭＳ Ｐゴシック" panose="020B0600070205080204" pitchFamily="50" charset="-128"/>
              <a:ea typeface="ＭＳ Ｐゴシック" panose="020B0600070205080204" pitchFamily="50" charset="-128"/>
            </a:rPr>
            <a:t>令和５年度の有形固定資産減価償却率については、市民会館や一般廃棄物処理施設などが類似団体よりも高い水準となっています。一般廃棄物処理施設については建て替え工事が進んでおり、今後減価償却率は改善するものと見込まれます。</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162,460
161,186
619.34
91,390,281
89,851,943
1,448,592
42,662,066
68,907,779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令和５年度については、基準財政収入額及び基準財政需要額がともに同程度増加した結果、前年度と同値となった。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類似団体との比較では、平均を０．０６ポイント上回っている。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今後も、収納率を高める取り組みや、産業振興などにより税収の確保を図りながら財政力の強化に努めていく。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25400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7226300"/>
          <a:ext cx="0" cy="579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111777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64787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43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92710</xdr:rowOff>
    </xdr:from>
    <xdr:to>
      <xdr:col>15</xdr:col>
      <xdr:colOff>133350</xdr:colOff>
      <xdr:row>44</xdr:row>
      <xdr:rowOff>22860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36</xdr:row>
      <xdr:rowOff>38100</xdr:rowOff>
    </xdr:from>
    <xdr:to>
      <xdr:col>11</xdr:col>
      <xdr:colOff>82550</xdr:colOff>
      <xdr:row>36</xdr:row>
      <xdr:rowOff>139700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市税の増加や段階的な定年退職年齢の引き上げにより定年退職者が生じなかったことに伴う人件費の減少などにより、前年度対比で０．２ポイント改善し、類似団体平均よりも３．７ポイント低い比率となった。</a:t>
          </a:r>
        </a:p>
        <a:p>
          <a:r>
            <a:rPr kumimoji="1" lang="ja-JP" altLang="en-US" sz="1300">
              <a:latin typeface="ＭＳ Ｐゴシック" panose="020B0600070205080204" pitchFamily="50" charset="-128"/>
              <a:ea typeface="ＭＳ Ｐゴシック" panose="020B0600070205080204" pitchFamily="50" charset="-128"/>
            </a:rPr>
            <a:t>　今後も行財政運営改革の取り組み等を通じ、市税収入の確保や、業務の効率化を図るなどして、健全な財政運営に努めていく。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992632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153670</xdr:rowOff>
    </xdr:from>
    <xdr:to>
      <xdr:col>23</xdr:col>
      <xdr:colOff>133350</xdr:colOff>
      <xdr:row>58</xdr:row>
      <xdr:rowOff>30480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99263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30480</xdr:rowOff>
    </xdr:from>
    <xdr:to>
      <xdr:col>19</xdr:col>
      <xdr:colOff>133350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99745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78740</xdr:rowOff>
    </xdr:from>
    <xdr:to>
      <xdr:col>15</xdr:col>
      <xdr:colOff>82550</xdr:colOff>
      <xdr:row>60</xdr:row>
      <xdr:rowOff>25400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0228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170180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12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102870</xdr:rowOff>
    </xdr:from>
    <xdr:to>
      <xdr:col>23</xdr:col>
      <xdr:colOff>184150</xdr:colOff>
      <xdr:row>58</xdr:row>
      <xdr:rowOff>33020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24147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151130</xdr:rowOff>
    </xdr:from>
    <xdr:to>
      <xdr:col>19</xdr:col>
      <xdr:colOff>184150</xdr:colOff>
      <xdr:row>58</xdr:row>
      <xdr:rowOff>81280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91457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69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27940</xdr:rowOff>
    </xdr:from>
    <xdr:to>
      <xdr:col>15</xdr:col>
      <xdr:colOff>133350</xdr:colOff>
      <xdr:row>58</xdr:row>
      <xdr:rowOff>129540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令和２年度の会計年度任用職員制度の導入や物価高騰の影響などにより人件費・物件費ともに増加傾向にあるものの、令和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年度は物件費及び維持補修費の減により、前年度対比では微減となり、類似団体平均も下回った。</a:t>
          </a:r>
        </a:p>
        <a:p>
          <a:r>
            <a:rPr kumimoji="1" lang="ja-JP" altLang="en-US" sz="1300">
              <a:latin typeface="ＭＳ Ｐゴシック" panose="020B0600070205080204" pitchFamily="50" charset="-128"/>
              <a:ea typeface="ＭＳ Ｐゴシック" panose="020B0600070205080204" pitchFamily="50" charset="-128"/>
            </a:rPr>
            <a:t>　今後も、職員の定員管理・給与の適正化などにより引き続き抑制に努めながら、公共施設の管理・運営など、民間でも実施可能な部分については指定管理者制度の導入拡大の検討を進め、効果的な運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120104</xdr:rowOff>
    </xdr:from>
    <xdr:to>
      <xdr:col>23</xdr:col>
      <xdr:colOff>133350</xdr:colOff>
      <xdr:row>89</xdr:row>
      <xdr:rowOff>40746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7554"/>
          <a:ext cx="0" cy="1292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12823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40746</xdr:rowOff>
    </xdr:from>
    <xdr:to>
      <xdr:col>24</xdr:col>
      <xdr:colOff>12700</xdr:colOff>
      <xdr:row>89</xdr:row>
      <xdr:rowOff>40746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35031</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5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120104</xdr:rowOff>
    </xdr:from>
    <xdr:to>
      <xdr:col>24</xdr:col>
      <xdr:colOff>12700</xdr:colOff>
      <xdr:row>81</xdr:row>
      <xdr:rowOff>120104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45148</xdr:rowOff>
    </xdr:from>
    <xdr:to>
      <xdr:col>23</xdr:col>
      <xdr:colOff>133350</xdr:colOff>
      <xdr:row>82</xdr:row>
      <xdr:rowOff>60443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04048"/>
          <a:ext cx="838200" cy="1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160262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90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16735</xdr:rowOff>
    </xdr:from>
    <xdr:to>
      <xdr:col>23</xdr:col>
      <xdr:colOff>184150</xdr:colOff>
      <xdr:row>84</xdr:row>
      <xdr:rowOff>118335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1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5950</xdr:rowOff>
    </xdr:from>
    <xdr:to>
      <xdr:col>19</xdr:col>
      <xdr:colOff>133350</xdr:colOff>
      <xdr:row>82</xdr:row>
      <xdr:rowOff>60443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4850"/>
          <a:ext cx="889000" cy="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11401</xdr:rowOff>
    </xdr:from>
    <xdr:to>
      <xdr:col>19</xdr:col>
      <xdr:colOff>184150</xdr:colOff>
      <xdr:row>84</xdr:row>
      <xdr:rowOff>113001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1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97778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99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135240</xdr:rowOff>
    </xdr:from>
    <xdr:to>
      <xdr:col>15</xdr:col>
      <xdr:colOff>82550</xdr:colOff>
      <xdr:row>82</xdr:row>
      <xdr:rowOff>5950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2690"/>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169143</xdr:rowOff>
    </xdr:from>
    <xdr:to>
      <xdr:col>15</xdr:col>
      <xdr:colOff>133350</xdr:colOff>
      <xdr:row>83</xdr:row>
      <xdr:rowOff>99293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2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84070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1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15246</xdr:rowOff>
    </xdr:from>
    <xdr:to>
      <xdr:col>11</xdr:col>
      <xdr:colOff>31750</xdr:colOff>
      <xdr:row>81</xdr:row>
      <xdr:rowOff>135240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2696"/>
          <a:ext cx="889000" cy="1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62026</xdr:rowOff>
    </xdr:from>
    <xdr:to>
      <xdr:col>11</xdr:col>
      <xdr:colOff>82550</xdr:colOff>
      <xdr:row>81</xdr:row>
      <xdr:rowOff>163626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4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2353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1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120507</xdr:rowOff>
    </xdr:from>
    <xdr:to>
      <xdr:col>7</xdr:col>
      <xdr:colOff>31750</xdr:colOff>
      <xdr:row>81</xdr:row>
      <xdr:rowOff>50657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83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60834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0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165798</xdr:rowOff>
    </xdr:from>
    <xdr:to>
      <xdr:col>23</xdr:col>
      <xdr:colOff>184150</xdr:colOff>
      <xdr:row>82</xdr:row>
      <xdr:rowOff>95948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87075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9643</xdr:rowOff>
    </xdr:from>
    <xdr:to>
      <xdr:col>19</xdr:col>
      <xdr:colOff>184150</xdr:colOff>
      <xdr:row>82</xdr:row>
      <xdr:rowOff>111243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126600</xdr:rowOff>
    </xdr:from>
    <xdr:to>
      <xdr:col>15</xdr:col>
      <xdr:colOff>133350</xdr:colOff>
      <xdr:row>82</xdr:row>
      <xdr:rowOff>56750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66927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84440</xdr:rowOff>
    </xdr:from>
    <xdr:to>
      <xdr:col>11</xdr:col>
      <xdr:colOff>82550</xdr:colOff>
      <xdr:row>82</xdr:row>
      <xdr:rowOff>14590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170817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5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135896</xdr:rowOff>
    </xdr:from>
    <xdr:to>
      <xdr:col>7</xdr:col>
      <xdr:colOff>31750</xdr:colOff>
      <xdr:row>81</xdr:row>
      <xdr:rowOff>66046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50823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類似団体平均に比べ１．８ポイント高い、９９．０となっており、前年度の９９．２と比べ０．２ポイント減少している。</a:t>
          </a:r>
        </a:p>
        <a:p>
          <a:r>
            <a:rPr kumimoji="1" lang="ja-JP" altLang="en-US" sz="1300">
              <a:latin typeface="ＭＳ Ｐゴシック" panose="020B0600070205080204" pitchFamily="50" charset="-128"/>
              <a:ea typeface="ＭＳ Ｐゴシック" panose="020B0600070205080204" pitchFamily="50" charset="-128"/>
            </a:rPr>
            <a:t>　主な変動要因としては、高給者の退職のほか、組織再編に伴うポスト数の減少や経験年数階層変動が挙げられる。今後も人件費全体の抑制に努めていく。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86</xdr:row>
      <xdr:rowOff>61384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40884"/>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33461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61384</xdr:rowOff>
    </xdr:from>
    <xdr:to>
      <xdr:col>81</xdr:col>
      <xdr:colOff>133350</xdr:colOff>
      <xdr:row>86</xdr:row>
      <xdr:rowOff>61384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11641</xdr:rowOff>
    </xdr:from>
    <xdr:to>
      <xdr:col>77</xdr:col>
      <xdr:colOff>95250</xdr:colOff>
      <xdr:row>84</xdr:row>
      <xdr:rowOff>113241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70909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865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51859</xdr:rowOff>
    </xdr:from>
    <xdr:to>
      <xdr:col>73</xdr:col>
      <xdr:colOff>44450</xdr:colOff>
      <xdr:row>84</xdr:row>
      <xdr:rowOff>153459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70909</xdr:rowOff>
    </xdr:from>
    <xdr:to>
      <xdr:col>68</xdr:col>
      <xdr:colOff>152400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870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121709</xdr:rowOff>
    </xdr:from>
    <xdr:to>
      <xdr:col>68</xdr:col>
      <xdr:colOff>203200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62036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77911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20109</xdr:rowOff>
    </xdr:from>
    <xdr:to>
      <xdr:col>68</xdr:col>
      <xdr:colOff>203200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令和５年度は前年対比で０．０１ポイント上昇したが、全国平均及び北海道平均の上昇幅より低い水準に留まっている。</a:t>
          </a:r>
        </a:p>
        <a:p>
          <a:r>
            <a:rPr kumimoji="1" lang="ja-JP" altLang="en-US" sz="1300">
              <a:latin typeface="ＭＳ Ｐゴシック" panose="020B0600070205080204" pitchFamily="50" charset="-128"/>
              <a:ea typeface="ＭＳ Ｐゴシック" panose="020B0600070205080204" pitchFamily="50" charset="-128"/>
            </a:rPr>
            <a:t>　今後も、持続可能なまちづくりに向け、事業の見直しや効率化を図りながら、適正な定員管理に努めていく。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6773</xdr:rowOff>
    </xdr:from>
    <xdr:to>
      <xdr:col>81</xdr:col>
      <xdr:colOff>44450</xdr:colOff>
      <xdr:row>66</xdr:row>
      <xdr:rowOff>50377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465223"/>
          <a:ext cx="0" cy="900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93150</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20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6773</xdr:rowOff>
    </xdr:from>
    <xdr:to>
      <xdr:col>81</xdr:col>
      <xdr:colOff>133350</xdr:colOff>
      <xdr:row>61</xdr:row>
      <xdr:rowOff>6773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46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39370</xdr:rowOff>
    </xdr:from>
    <xdr:to>
      <xdr:col>81</xdr:col>
      <xdr:colOff>44450</xdr:colOff>
      <xdr:row>64</xdr:row>
      <xdr:rowOff>47413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1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112200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4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95673</xdr:rowOff>
    </xdr:from>
    <xdr:to>
      <xdr:col>81</xdr:col>
      <xdr:colOff>95250</xdr:colOff>
      <xdr:row>64</xdr:row>
      <xdr:rowOff>25823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23283</xdr:rowOff>
    </xdr:from>
    <xdr:to>
      <xdr:col>77</xdr:col>
      <xdr:colOff>44450</xdr:colOff>
      <xdr:row>64</xdr:row>
      <xdr:rowOff>39370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9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39370</xdr:rowOff>
    </xdr:from>
    <xdr:to>
      <xdr:col>77</xdr:col>
      <xdr:colOff>95250</xdr:colOff>
      <xdr:row>63</xdr:row>
      <xdr:rowOff>140970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151147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170604</xdr:rowOff>
    </xdr:from>
    <xdr:to>
      <xdr:col>72</xdr:col>
      <xdr:colOff>203200</xdr:colOff>
      <xdr:row>64</xdr:row>
      <xdr:rowOff>23283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97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154517</xdr:rowOff>
    </xdr:from>
    <xdr:to>
      <xdr:col>68</xdr:col>
      <xdr:colOff>152400</xdr:colOff>
      <xdr:row>63</xdr:row>
      <xdr:rowOff>170604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5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52070</xdr:rowOff>
    </xdr:from>
    <xdr:to>
      <xdr:col>68</xdr:col>
      <xdr:colOff>203200</xdr:colOff>
      <xdr:row>58</xdr:row>
      <xdr:rowOff>153670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35983</xdr:rowOff>
    </xdr:from>
    <xdr:to>
      <xdr:col>64</xdr:col>
      <xdr:colOff>152400</xdr:colOff>
      <xdr:row>58</xdr:row>
      <xdr:rowOff>137583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147760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168063</xdr:rowOff>
    </xdr:from>
    <xdr:to>
      <xdr:col>81</xdr:col>
      <xdr:colOff>95250</xdr:colOff>
      <xdr:row>64</xdr:row>
      <xdr:rowOff>98213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140140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160020</xdr:rowOff>
    </xdr:from>
    <xdr:to>
      <xdr:col>77</xdr:col>
      <xdr:colOff>95250</xdr:colOff>
      <xdr:row>64</xdr:row>
      <xdr:rowOff>90170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74947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143933</xdr:rowOff>
    </xdr:from>
    <xdr:to>
      <xdr:col>73</xdr:col>
      <xdr:colOff>44450</xdr:colOff>
      <xdr:row>64</xdr:row>
      <xdr:rowOff>74083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58860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119804</xdr:rowOff>
    </xdr:from>
    <xdr:to>
      <xdr:col>68</xdr:col>
      <xdr:colOff>203200</xdr:colOff>
      <xdr:row>64</xdr:row>
      <xdr:rowOff>49954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34731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103717</xdr:rowOff>
    </xdr:from>
    <xdr:to>
      <xdr:col>64</xdr:col>
      <xdr:colOff>152400</xdr:colOff>
      <xdr:row>64</xdr:row>
      <xdr:rowOff>33867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18644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市債借入による元利償還額の減少等により、令和５年度の実質公債費比率は前年度対比で０．１ポイントの改善となったが、類似団体と比較すると依然高い値を示しているため、今後も計画的な市債発行に努め、健全な財政運営を行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39</xdr:row>
      <xdr:rowOff>22678</xdr:rowOff>
    </xdr:from>
    <xdr:to>
      <xdr:col>81</xdr:col>
      <xdr:colOff>44450</xdr:colOff>
      <xdr:row>44</xdr:row>
      <xdr:rowOff>27215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709228"/>
          <a:ext cx="0" cy="861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170742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27215</xdr:rowOff>
    </xdr:from>
    <xdr:to>
      <xdr:col>81</xdr:col>
      <xdr:colOff>133350</xdr:colOff>
      <xdr:row>44</xdr:row>
      <xdr:rowOff>27215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109055</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45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39</xdr:row>
      <xdr:rowOff>22678</xdr:rowOff>
    </xdr:from>
    <xdr:to>
      <xdr:col>81</xdr:col>
      <xdr:colOff>133350</xdr:colOff>
      <xdr:row>39</xdr:row>
      <xdr:rowOff>22678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27215</xdr:rowOff>
    </xdr:from>
    <xdr:to>
      <xdr:col>81</xdr:col>
      <xdr:colOff>44450</xdr:colOff>
      <xdr:row>44</xdr:row>
      <xdr:rowOff>61685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710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61685</xdr:rowOff>
    </xdr:from>
    <xdr:to>
      <xdr:col>77</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96157</xdr:rowOff>
    </xdr:from>
    <xdr:to>
      <xdr:col>72</xdr:col>
      <xdr:colOff>203200</xdr:colOff>
      <xdr:row>45</xdr:row>
      <xdr:rowOff>28122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3995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28122</xdr:rowOff>
    </xdr:from>
    <xdr:to>
      <xdr:col>68</xdr:col>
      <xdr:colOff>152400</xdr:colOff>
      <xdr:row>45</xdr:row>
      <xdr:rowOff>97065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7433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35</xdr:row>
      <xdr:rowOff>106136</xdr:rowOff>
    </xdr:from>
    <xdr:to>
      <xdr:col>68</xdr:col>
      <xdr:colOff>203200</xdr:colOff>
      <xdr:row>36</xdr:row>
      <xdr:rowOff>36286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46463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3628</xdr:rowOff>
    </xdr:from>
    <xdr:to>
      <xdr:col>64</xdr:col>
      <xdr:colOff>152400</xdr:colOff>
      <xdr:row>36</xdr:row>
      <xdr:rowOff>105228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1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115405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147865</xdr:rowOff>
    </xdr:from>
    <xdr:to>
      <xdr:col>81</xdr:col>
      <xdr:colOff>95250</xdr:colOff>
      <xdr:row>44</xdr:row>
      <xdr:rowOff>78015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43742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10885</xdr:rowOff>
    </xdr:from>
    <xdr:to>
      <xdr:col>77</xdr:col>
      <xdr:colOff>95250</xdr:colOff>
      <xdr:row>44</xdr:row>
      <xdr:rowOff>112485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97262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45357</xdr:rowOff>
    </xdr:from>
    <xdr:to>
      <xdr:col>73</xdr:col>
      <xdr:colOff>44450</xdr:colOff>
      <xdr:row>44</xdr:row>
      <xdr:rowOff>146957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131734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148772</xdr:rowOff>
    </xdr:from>
    <xdr:to>
      <xdr:col>68</xdr:col>
      <xdr:colOff>203200</xdr:colOff>
      <xdr:row>45</xdr:row>
      <xdr:rowOff>78922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63699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46265</xdr:rowOff>
    </xdr:from>
    <xdr:to>
      <xdr:col>64</xdr:col>
      <xdr:colOff>152400</xdr:colOff>
      <xdr:row>45</xdr:row>
      <xdr:rowOff>147865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132642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対比で１５．８ポイントの改善となった。類似団体に比べて比率が高い状態が続いているが、これは過去に公共施設の整備等、積極的な投資を行ったことにより市債残高が大きくなっているためであり、近年は計画的な市債発行により市債残高は減少傾向にある。今後も計画的な市債発行に努め、健全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18</xdr:row>
      <xdr:rowOff>149225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8646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121302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20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149225</xdr:rowOff>
    </xdr:from>
    <xdr:to>
      <xdr:col>81</xdr:col>
      <xdr:colOff>133350</xdr:colOff>
      <xdr:row>18</xdr:row>
      <xdr:rowOff>149225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23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73872</xdr:rowOff>
    </xdr:from>
    <xdr:to>
      <xdr:col>81</xdr:col>
      <xdr:colOff>44450</xdr:colOff>
      <xdr:row>18</xdr:row>
      <xdr:rowOff>48683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17072"/>
          <a:ext cx="8382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48683</xdr:rowOff>
    </xdr:from>
    <xdr:to>
      <xdr:col>77</xdr:col>
      <xdr:colOff>44450</xdr:colOff>
      <xdr:row>20</xdr:row>
      <xdr:rowOff>35560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3478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35560</xdr:rowOff>
    </xdr:from>
    <xdr:to>
      <xdr:col>72</xdr:col>
      <xdr:colOff>203200</xdr:colOff>
      <xdr:row>22</xdr:row>
      <xdr:rowOff>10372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64560"/>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106574</xdr:rowOff>
    </xdr:from>
    <xdr:to>
      <xdr:col>73</xdr:col>
      <xdr:colOff>44450</xdr:colOff>
      <xdr:row>15</xdr:row>
      <xdr:rowOff>36724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46901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7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10372</xdr:rowOff>
    </xdr:from>
    <xdr:to>
      <xdr:col>68</xdr:col>
      <xdr:colOff>152400</xdr:colOff>
      <xdr:row>23</xdr:row>
      <xdr:rowOff>82233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82272"/>
          <a:ext cx="889000" cy="2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43709</xdr:rowOff>
    </xdr:from>
    <xdr:to>
      <xdr:col>68</xdr:col>
      <xdr:colOff>203200</xdr:colOff>
      <xdr:row>15</xdr:row>
      <xdr:rowOff>145309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155486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23072</xdr:rowOff>
    </xdr:from>
    <xdr:to>
      <xdr:col>81</xdr:col>
      <xdr:colOff>95250</xdr:colOff>
      <xdr:row>16</xdr:row>
      <xdr:rowOff>124672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166599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3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169333</xdr:rowOff>
    </xdr:from>
    <xdr:to>
      <xdr:col>77</xdr:col>
      <xdr:colOff>95250</xdr:colOff>
      <xdr:row>18</xdr:row>
      <xdr:rowOff>99483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84260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7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156210</xdr:rowOff>
    </xdr:from>
    <xdr:to>
      <xdr:col>73</xdr:col>
      <xdr:colOff>44450</xdr:colOff>
      <xdr:row>20</xdr:row>
      <xdr:rowOff>86360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71137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131022</xdr:rowOff>
    </xdr:from>
    <xdr:to>
      <xdr:col>68</xdr:col>
      <xdr:colOff>203200</xdr:colOff>
      <xdr:row>22</xdr:row>
      <xdr:rowOff>61172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45949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1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31433</xdr:rowOff>
    </xdr:from>
    <xdr:to>
      <xdr:col>64</xdr:col>
      <xdr:colOff>152400</xdr:colOff>
      <xdr:row>23</xdr:row>
      <xdr:rowOff>133033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117810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6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162,460
161,186
619.34
91,390,281
89,851,943
1,448,592
42,662,066
68,907,779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会計年度任用職員制度導入により、経常経費充当一般財源等は高い水準となっていたが、令和５年度は市税の増加などに加え、段階的な定年退職年齢の引き上げにより定年退職者が生じなかったため、前年度対比で０．６ポイント低下した。</a:t>
          </a:r>
        </a:p>
        <a:p>
          <a:r>
            <a:rPr kumimoji="1" lang="ja-JP" altLang="en-US" sz="1300">
              <a:latin typeface="ＭＳ Ｐゴシック" panose="020B0600070205080204" pitchFamily="50" charset="-128"/>
              <a:ea typeface="ＭＳ Ｐゴシック" panose="020B0600070205080204" pitchFamily="50" charset="-128"/>
            </a:rPr>
            <a:t>　類似団体の平均と比較して依然高い値にあり、今後も職員の定員管理・給与の適正化などにより、人件費全体の抑制に努めていく。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1270</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20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87647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1270</xdr:rowOff>
    </xdr:from>
    <xdr:to>
      <xdr:col>24</xdr:col>
      <xdr:colOff>114300</xdr:colOff>
      <xdr:row>35</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115570</xdr:rowOff>
    </xdr:from>
    <xdr:to>
      <xdr:col>24</xdr:col>
      <xdr:colOff>25400</xdr:colOff>
      <xdr:row>40</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021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115587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9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81280</xdr:rowOff>
    </xdr:from>
    <xdr:to>
      <xdr:col>19</xdr:col>
      <xdr:colOff>187325</xdr:colOff>
      <xdr:row>40</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39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167640</xdr:rowOff>
    </xdr:from>
    <xdr:to>
      <xdr:col>20</xdr:col>
      <xdr:colOff>38100</xdr:colOff>
      <xdr:row>39</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107967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41</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85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99060</xdr:rowOff>
    </xdr:from>
    <xdr:to>
      <xdr:col>15</xdr:col>
      <xdr:colOff>149225</xdr:colOff>
      <xdr:row>39</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39387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104140</xdr:rowOff>
    </xdr:from>
    <xdr:to>
      <xdr:col>11</xdr:col>
      <xdr:colOff>9525</xdr:colOff>
      <xdr:row>41</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962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19050</xdr:rowOff>
    </xdr:from>
    <xdr:to>
      <xdr:col>11</xdr:col>
      <xdr:colOff>60325</xdr:colOff>
      <xdr:row>39</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119397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64770</xdr:rowOff>
    </xdr:from>
    <xdr:to>
      <xdr:col>24</xdr:col>
      <xdr:colOff>76200</xdr:colOff>
      <xdr:row>39</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30480</xdr:rowOff>
    </xdr:from>
    <xdr:to>
      <xdr:col>20</xdr:col>
      <xdr:colOff>38100</xdr:colOff>
      <xdr:row>40</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144780</xdr:rowOff>
    </xdr:from>
    <xdr:to>
      <xdr:col>11</xdr:col>
      <xdr:colOff>60325</xdr:colOff>
      <xdr:row>41</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53340</xdr:rowOff>
    </xdr:from>
    <xdr:to>
      <xdr:col>6</xdr:col>
      <xdr:colOff>171450</xdr:colOff>
      <xdr:row>40</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物価高騰により、燃料費や光熱水費などが高止まりしており、前年度対比で０．１ポイント上昇した。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類似団体平均と比較すると低い値で推移しているが、これは民間事業者への委託料が少ないためであり、今後も民間で実施できる事業等について、検討を進めていく。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24130</xdr:rowOff>
    </xdr:from>
    <xdr:to>
      <xdr:col>82</xdr:col>
      <xdr:colOff>107950</xdr:colOff>
      <xdr:row>19</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595880"/>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33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24130</xdr:rowOff>
    </xdr:from>
    <xdr:to>
      <xdr:col>82</xdr:col>
      <xdr:colOff>196850</xdr:colOff>
      <xdr:row>15</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59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73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15</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444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13</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34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24130</xdr:rowOff>
    </xdr:from>
    <xdr:to>
      <xdr:col>69</xdr:col>
      <xdr:colOff>92075</xdr:colOff>
      <xdr:row>13</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52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20</xdr:row>
      <xdr:rowOff>76200</xdr:rowOff>
    </xdr:from>
    <xdr:to>
      <xdr:col>69</xdr:col>
      <xdr:colOff>142875</xdr:colOff>
      <xdr:row>21</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5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53340</xdr:rowOff>
    </xdr:from>
    <xdr:to>
      <xdr:col>65</xdr:col>
      <xdr:colOff>53975</xdr:colOff>
      <xdr:row>20</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4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53357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87630</xdr:rowOff>
    </xdr:from>
    <xdr:to>
      <xdr:col>69</xdr:col>
      <xdr:colOff>142875</xdr:colOff>
      <xdr:row>14</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障害者自立支援給付費や生活保護費の増加などにより、前年度対比で０．７ポイント上昇した。類似団体の平均と比べても依然高い値にあり、今後も生活保護者の自立支援プログラムの推進などを通じて改善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58</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28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04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94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令和５年度は介護保険会計への繰出金などが増加しているものの、除雪費の減などにより、前年度対比で０．１ポイント減少している。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類似団体と比べて他会計への繰出金が少ないことから、類似団体の平均より低い値で推移している。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69850</xdr:rowOff>
    </xdr:from>
    <xdr:to>
      <xdr:col>82</xdr:col>
      <xdr:colOff>107950</xdr:colOff>
      <xdr:row>60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3281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69850</xdr:rowOff>
    </xdr:from>
    <xdr:to>
      <xdr:col>82</xdr:col>
      <xdr:colOff>196850</xdr:colOff>
      <xdr:row>54</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69850</xdr:rowOff>
    </xdr:from>
    <xdr:to>
      <xdr:col>82</xdr:col>
      <xdr:colOff>107950</xdr:colOff>
      <xdr:row>54</xdr:row>
      <xdr:rowOff>88900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162577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935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165100</xdr:rowOff>
    </xdr:from>
    <xdr:to>
      <xdr:col>78</xdr:col>
      <xdr:colOff>69850</xdr:colOff>
      <xdr:row>54</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251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165100</xdr:rowOff>
    </xdr:from>
    <xdr:to>
      <xdr:col>73</xdr:col>
      <xdr:colOff>180975</xdr:colOff>
      <xdr:row>54</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19050</xdr:rowOff>
    </xdr:from>
    <xdr:to>
      <xdr:col>82</xdr:col>
      <xdr:colOff>158750</xdr:colOff>
      <xdr:row>54</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99077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114300</xdr:rowOff>
    </xdr:from>
    <xdr:to>
      <xdr:col>74</xdr:col>
      <xdr:colOff>31750</xdr:colOff>
      <xdr:row>54</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19050</xdr:rowOff>
    </xdr:from>
    <xdr:to>
      <xdr:col>69</xdr:col>
      <xdr:colOff>142875</xdr:colOff>
      <xdr:row>54</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市税の増加やごみ処理施設管理運営費分担金の減などにより、前年度対比で０．１ポイント低下した。</a:t>
          </a:r>
        </a:p>
        <a:p>
          <a:r>
            <a:rPr kumimoji="1" lang="ja-JP" altLang="en-US" sz="1300">
              <a:latin typeface="ＭＳ Ｐゴシック" panose="020B0600070205080204" pitchFamily="50" charset="-128"/>
              <a:ea typeface="ＭＳ Ｐゴシック" panose="020B0600070205080204" pitchFamily="50" charset="-128"/>
            </a:rPr>
            <a:t>　類似団体と比べて一部事務組合に対する補助費等が大きいため、類似団体平均より高い値で推移している。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40</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08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146050</xdr:rowOff>
    </xdr:from>
    <xdr:to>
      <xdr:col>82</xdr:col>
      <xdr:colOff>107950</xdr:colOff>
      <xdr:row>39</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832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130827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165100</xdr:rowOff>
    </xdr:from>
    <xdr:to>
      <xdr:col>78</xdr:col>
      <xdr:colOff>69850</xdr:colOff>
      <xdr:row>39</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851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152400</xdr:rowOff>
    </xdr:from>
    <xdr:to>
      <xdr:col>78</xdr:col>
      <xdr:colOff>120650</xdr:colOff>
      <xdr:row>38</xdr:row>
      <xdr:rowOff>82550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92727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6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165100</xdr:rowOff>
    </xdr:from>
    <xdr:to>
      <xdr:col>73</xdr:col>
      <xdr:colOff>180975</xdr:colOff>
      <xdr:row>40</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114300</xdr:rowOff>
    </xdr:from>
    <xdr:to>
      <xdr:col>74</xdr:col>
      <xdr:colOff>31750</xdr:colOff>
      <xdr:row>38</xdr:row>
      <xdr:rowOff>44450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54627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165100</xdr:rowOff>
    </xdr:from>
    <xdr:to>
      <xdr:col>69</xdr:col>
      <xdr:colOff>92075</xdr:colOff>
      <xdr:row>40</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40</xdr:row>
      <xdr:rowOff>57150</xdr:rowOff>
    </xdr:from>
    <xdr:to>
      <xdr:col>69</xdr:col>
      <xdr:colOff>142875</xdr:colOff>
      <xdr:row>40</xdr:row>
      <xdr:rowOff>158750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143527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76200</xdr:rowOff>
    </xdr:from>
    <xdr:to>
      <xdr:col>65</xdr:col>
      <xdr:colOff>53975</xdr:colOff>
      <xdr:row>40</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95250</xdr:rowOff>
    </xdr:from>
    <xdr:to>
      <xdr:col>82</xdr:col>
      <xdr:colOff>158750</xdr:colOff>
      <xdr:row>40</xdr:row>
      <xdr:rowOff>25400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3827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114300</xdr:rowOff>
    </xdr:from>
    <xdr:to>
      <xdr:col>78</xdr:col>
      <xdr:colOff>120650</xdr:colOff>
      <xdr:row>40</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29227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88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114300</xdr:rowOff>
    </xdr:from>
    <xdr:to>
      <xdr:col>74</xdr:col>
      <xdr:colOff>31750</xdr:colOff>
      <xdr:row>40</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29227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114300</xdr:rowOff>
    </xdr:from>
    <xdr:to>
      <xdr:col>65</xdr:col>
      <xdr:colOff>53975</xdr:colOff>
      <xdr:row>40</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29227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元利償還額の減少により、令和５年度は前年度対比０．２ポイント低下し、類似団体平均を下回った。今後も景気の動向や世代間の負担平準化を考慮しながら、市債の計画的な発行に努めていく。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76</xdr:row>
      <xdr:rowOff>127000</xdr:rowOff>
    </xdr:from>
    <xdr:to>
      <xdr:col>24</xdr:col>
      <xdr:colOff>25400</xdr:colOff>
      <xdr:row>79</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3157200"/>
          <a:ext cx="0" cy="525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41927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76</xdr:row>
      <xdr:rowOff>127000</xdr:rowOff>
    </xdr:from>
    <xdr:to>
      <xdr:col>24</xdr:col>
      <xdr:colOff>114300</xdr:colOff>
      <xdr:row>76</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15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57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78</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029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156211</xdr:rowOff>
    </xdr:from>
    <xdr:to>
      <xdr:col>20</xdr:col>
      <xdr:colOff>38100</xdr:colOff>
      <xdr:row>78</xdr:row>
      <xdr:rowOff>86361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45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45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72</xdr:row>
      <xdr:rowOff>121920</xdr:rowOff>
    </xdr:from>
    <xdr:to>
      <xdr:col>11</xdr:col>
      <xdr:colOff>60325</xdr:colOff>
      <xdr:row>73</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24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41910</xdr:rowOff>
    </xdr:from>
    <xdr:to>
      <xdr:col>6</xdr:col>
      <xdr:colOff>171450</xdr:colOff>
      <xdr:row>73</xdr:row>
      <xdr:rowOff>143510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255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153687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156227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令和５年度の公債費以外の経常収支比率については、前年度と同水準でありが、類似団体と比較して依然低い状況で推移している。</a:t>
          </a:r>
        </a:p>
        <a:p>
          <a:r>
            <a:rPr kumimoji="1" lang="ja-JP" altLang="en-US" sz="1300">
              <a:latin typeface="ＭＳ Ｐゴシック" panose="020B0600070205080204" pitchFamily="50" charset="-128"/>
              <a:ea typeface="ＭＳ Ｐゴシック" panose="020B0600070205080204" pitchFamily="50" charset="-128"/>
            </a:rPr>
            <a:t>　今後も行財政改革の取り組み等を通じ、市税収入の確保や業務の効率化を図るなどして健全な財政運営に努めていく。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165100</xdr:rowOff>
    </xdr:from>
    <xdr:to>
      <xdr:col>82</xdr:col>
      <xdr:colOff>107950</xdr:colOff>
      <xdr:row>80</xdr:row>
      <xdr:rowOff>88900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809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80027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2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165100</xdr:rowOff>
    </xdr:from>
    <xdr:to>
      <xdr:col>82</xdr:col>
      <xdr:colOff>196850</xdr:colOff>
      <xdr:row>73</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8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165100</xdr:rowOff>
    </xdr:from>
    <xdr:to>
      <xdr:col>82</xdr:col>
      <xdr:colOff>107950</xdr:colOff>
      <xdr:row>73</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680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127000</xdr:rowOff>
    </xdr:from>
    <xdr:to>
      <xdr:col>78</xdr:col>
      <xdr:colOff>69850</xdr:colOff>
      <xdr:row>73</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471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127000</xdr:rowOff>
    </xdr:from>
    <xdr:to>
      <xdr:col>73</xdr:col>
      <xdr:colOff>180975</xdr:colOff>
      <xdr:row>74</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471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57150</xdr:rowOff>
    </xdr:from>
    <xdr:to>
      <xdr:col>74</xdr:col>
      <xdr:colOff>31750</xdr:colOff>
      <xdr:row>74</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143527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74</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66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76200</xdr:rowOff>
    </xdr:from>
    <xdr:to>
      <xdr:col>69</xdr:col>
      <xdr:colOff>142875</xdr:colOff>
      <xdr:row>81</xdr:row>
      <xdr:rowOff>6350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0</xdr:rowOff>
    </xdr:from>
    <xdr:to>
      <xdr:col>65</xdr:col>
      <xdr:colOff>53975</xdr:colOff>
      <xdr:row>80</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86377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114300</xdr:rowOff>
    </xdr:from>
    <xdr:to>
      <xdr:col>82</xdr:col>
      <xdr:colOff>158750</xdr:colOff>
      <xdr:row>74</xdr:row>
      <xdr:rowOff>44450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22877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3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114300</xdr:rowOff>
    </xdr:from>
    <xdr:to>
      <xdr:col>78</xdr:col>
      <xdr:colOff>120650</xdr:colOff>
      <xdr:row>74</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54627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76200</xdr:rowOff>
    </xdr:from>
    <xdr:to>
      <xdr:col>74</xdr:col>
      <xdr:colOff>31750</xdr:colOff>
      <xdr:row>73</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0</xdr:rowOff>
    </xdr:from>
    <xdr:to>
      <xdr:col>69</xdr:col>
      <xdr:colOff>142875</xdr:colOff>
      <xdr:row>74</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144336</xdr:rowOff>
    </xdr:from>
    <xdr:to>
      <xdr:col>29</xdr:col>
      <xdr:colOff>127000</xdr:colOff>
      <xdr:row>14</xdr:row>
      <xdr:rowOff>84233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77911"/>
          <a:ext cx="0" cy="4542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14</xdr:row>
      <xdr:rowOff>56310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250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14</xdr:row>
      <xdr:rowOff>84233</xdr:rowOff>
    </xdr:from>
    <xdr:to>
      <xdr:col>30</xdr:col>
      <xdr:colOff>25400</xdr:colOff>
      <xdr:row>14</xdr:row>
      <xdr:rowOff>84233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532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59263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144336</xdr:rowOff>
    </xdr:from>
    <xdr:to>
      <xdr:col>30</xdr:col>
      <xdr:colOff>25400</xdr:colOff>
      <xdr:row>11</xdr:row>
      <xdr:rowOff>144336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77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162814</xdr:rowOff>
    </xdr:from>
    <xdr:to>
      <xdr:col>29</xdr:col>
      <xdr:colOff>127000</xdr:colOff>
      <xdr:row>15</xdr:row>
      <xdr:rowOff>794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39289"/>
          <a:ext cx="647700" cy="180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39387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144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22860</xdr:rowOff>
    </xdr:from>
    <xdr:to>
      <xdr:col>29</xdr:col>
      <xdr:colOff>177800</xdr:colOff>
      <xdr:row>13</xdr:row>
      <xdr:rowOff>124460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299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154242</xdr:rowOff>
    </xdr:from>
    <xdr:to>
      <xdr:col>26</xdr:col>
      <xdr:colOff>50800</xdr:colOff>
      <xdr:row>15</xdr:row>
      <xdr:rowOff>794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602167"/>
          <a:ext cx="698500" cy="18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54483</xdr:rowOff>
    </xdr:from>
    <xdr:to>
      <xdr:col>26</xdr:col>
      <xdr:colOff>101600</xdr:colOff>
      <xdr:row>14</xdr:row>
      <xdr:rowOff>156083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50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166260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27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154242</xdr:rowOff>
    </xdr:from>
    <xdr:to>
      <xdr:col>22</xdr:col>
      <xdr:colOff>114300</xdr:colOff>
      <xdr:row>15</xdr:row>
      <xdr:rowOff>50038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602167"/>
          <a:ext cx="698500" cy="67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74295</xdr:rowOff>
    </xdr:from>
    <xdr:to>
      <xdr:col>22</xdr:col>
      <xdr:colOff>165100</xdr:colOff>
      <xdr:row>15</xdr:row>
      <xdr:rowOff>4445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522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50038</xdr:rowOff>
    </xdr:from>
    <xdr:to>
      <xdr:col>18</xdr:col>
      <xdr:colOff>177800</xdr:colOff>
      <xdr:row>15</xdr:row>
      <xdr:rowOff>60325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669413"/>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1429</xdr:rowOff>
    </xdr:from>
    <xdr:to>
      <xdr:col>19</xdr:col>
      <xdr:colOff>38100</xdr:colOff>
      <xdr:row>19</xdr:row>
      <xdr:rowOff>103029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306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87806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3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109442</xdr:rowOff>
    </xdr:from>
    <xdr:to>
      <xdr:col>15</xdr:col>
      <xdr:colOff>101600</xdr:colOff>
      <xdr:row>20</xdr:row>
      <xdr:rowOff>39592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414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24369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50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112014</xdr:rowOff>
    </xdr:from>
    <xdr:to>
      <xdr:col>29</xdr:col>
      <xdr:colOff>177800</xdr:colOff>
      <xdr:row>14</xdr:row>
      <xdr:rowOff>42164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8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20591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9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121444</xdr:rowOff>
    </xdr:from>
    <xdr:to>
      <xdr:col>26</xdr:col>
      <xdr:colOff>101600</xdr:colOff>
      <xdr:row>15</xdr:row>
      <xdr:rowOff>51594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56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36371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5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103442</xdr:rowOff>
    </xdr:from>
    <xdr:to>
      <xdr:col>22</xdr:col>
      <xdr:colOff>165100</xdr:colOff>
      <xdr:row>15</xdr:row>
      <xdr:rowOff>33592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551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18369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3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170688</xdr:rowOff>
    </xdr:from>
    <xdr:to>
      <xdr:col>19</xdr:col>
      <xdr:colOff>38100</xdr:colOff>
      <xdr:row>15</xdr:row>
      <xdr:rowOff>100838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1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111015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8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9525</xdr:rowOff>
    </xdr:from>
    <xdr:to>
      <xdr:col>15</xdr:col>
      <xdr:colOff>101600</xdr:colOff>
      <xdr:row>15</xdr:row>
      <xdr:rowOff>111125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62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121302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211582</xdr:rowOff>
    </xdr:from>
    <xdr:to>
      <xdr:col>29</xdr:col>
      <xdr:colOff>127000</xdr:colOff>
      <xdr:row>35</xdr:row>
      <xdr:rowOff>21299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136132"/>
          <a:ext cx="0" cy="4955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34</xdr:row>
      <xdr:rowOff>336276</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660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21299</xdr:rowOff>
    </xdr:from>
    <xdr:to>
      <xdr:col>30</xdr:col>
      <xdr:colOff>25400</xdr:colOff>
      <xdr:row>35</xdr:row>
      <xdr:rowOff>21299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631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126509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7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211582</xdr:rowOff>
    </xdr:from>
    <xdr:to>
      <xdr:col>30</xdr:col>
      <xdr:colOff>25400</xdr:colOff>
      <xdr:row>33</xdr:row>
      <xdr:rowOff>211582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1361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211582</xdr:rowOff>
    </xdr:from>
    <xdr:to>
      <xdr:col>29</xdr:col>
      <xdr:colOff>127000</xdr:colOff>
      <xdr:row>33</xdr:row>
      <xdr:rowOff>256866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6136132"/>
          <a:ext cx="647700" cy="4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61449</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328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89372</xdr:rowOff>
    </xdr:from>
    <xdr:to>
      <xdr:col>29</xdr:col>
      <xdr:colOff>177800</xdr:colOff>
      <xdr:row>34</xdr:row>
      <xdr:rowOff>190972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6356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256866</xdr:rowOff>
    </xdr:from>
    <xdr:to>
      <xdr:col>26</xdr:col>
      <xdr:colOff>50800</xdr:colOff>
      <xdr:row>33</xdr:row>
      <xdr:rowOff>313690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6181416"/>
          <a:ext cx="698500" cy="56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259842</xdr:rowOff>
    </xdr:from>
    <xdr:to>
      <xdr:col>26</xdr:col>
      <xdr:colOff>101600</xdr:colOff>
      <xdr:row>35</xdr:row>
      <xdr:rowOff>18542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6527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3319</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277332</xdr:rowOff>
    </xdr:from>
    <xdr:to>
      <xdr:col>22</xdr:col>
      <xdr:colOff>114300</xdr:colOff>
      <xdr:row>33</xdr:row>
      <xdr:rowOff>313690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3606800" y="6201882"/>
          <a:ext cx="698500" cy="36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333103</xdr:rowOff>
    </xdr:from>
    <xdr:to>
      <xdr:col>22</xdr:col>
      <xdr:colOff>165100</xdr:colOff>
      <xdr:row>35</xdr:row>
      <xdr:rowOff>91803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66005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76580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68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266119</xdr:rowOff>
    </xdr:from>
    <xdr:to>
      <xdr:col>18</xdr:col>
      <xdr:colOff>177800</xdr:colOff>
      <xdr:row>33</xdr:row>
      <xdr:rowOff>277332</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6190669"/>
          <a:ext cx="698500" cy="11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192895</xdr:rowOff>
    </xdr:from>
    <xdr:to>
      <xdr:col>19</xdr:col>
      <xdr:colOff>38100</xdr:colOff>
      <xdr:row>37</xdr:row>
      <xdr:rowOff>294495</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317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279272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740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174280</xdr:rowOff>
    </xdr:from>
    <xdr:to>
      <xdr:col>15</xdr:col>
      <xdr:colOff>101600</xdr:colOff>
      <xdr:row>37</xdr:row>
      <xdr:rowOff>275880</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298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260657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3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160782</xdr:rowOff>
    </xdr:from>
    <xdr:to>
      <xdr:col>29</xdr:col>
      <xdr:colOff>177800</xdr:colOff>
      <xdr:row>33</xdr:row>
      <xdr:rowOff>262382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608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107459</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603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206066</xdr:rowOff>
    </xdr:from>
    <xdr:to>
      <xdr:col>26</xdr:col>
      <xdr:colOff>101600</xdr:colOff>
      <xdr:row>33</xdr:row>
      <xdr:rowOff>307666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6130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146393</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589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262890</xdr:rowOff>
    </xdr:from>
    <xdr:to>
      <xdr:col>22</xdr:col>
      <xdr:colOff>165100</xdr:colOff>
      <xdr:row>34</xdr:row>
      <xdr:rowOff>21590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618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31767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226532</xdr:rowOff>
    </xdr:from>
    <xdr:to>
      <xdr:col>19</xdr:col>
      <xdr:colOff>38100</xdr:colOff>
      <xdr:row>33</xdr:row>
      <xdr:rowOff>328132</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615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166859</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591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215319</xdr:rowOff>
    </xdr:from>
    <xdr:to>
      <xdr:col>15</xdr:col>
      <xdr:colOff>101600</xdr:colOff>
      <xdr:row>33</xdr:row>
      <xdr:rowOff>316919</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613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155646</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590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162,460
161,186
619.34
91,390,281
89,851,943
1,448,592
42,662,066
68,907,779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106096</xdr:rowOff>
    </xdr:from>
    <xdr:to>
      <xdr:col>24</xdr:col>
      <xdr:colOff>62865</xdr:colOff>
      <xdr:row>38</xdr:row>
      <xdr:rowOff>64871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596"/>
          <a:ext cx="1270" cy="1330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68698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64871</xdr:rowOff>
    </xdr:from>
    <xdr:to>
      <xdr:col>24</xdr:col>
      <xdr:colOff>152400</xdr:colOff>
      <xdr:row>38</xdr:row>
      <xdr:rowOff>64871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52773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106096</xdr:rowOff>
    </xdr:from>
    <xdr:to>
      <xdr:col>24</xdr:col>
      <xdr:colOff>152400</xdr:colOff>
      <xdr:row>30</xdr:row>
      <xdr:rowOff>106096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30277</xdr:rowOff>
    </xdr:from>
    <xdr:to>
      <xdr:col>24</xdr:col>
      <xdr:colOff>63500</xdr:colOff>
      <xdr:row>33</xdr:row>
      <xdr:rowOff>143510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88127"/>
          <a:ext cx="8382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147261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168834</xdr:rowOff>
    </xdr:from>
    <xdr:to>
      <xdr:col>24</xdr:col>
      <xdr:colOff>114300</xdr:colOff>
      <xdr:row>34</xdr:row>
      <xdr:rowOff>98984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30277</xdr:rowOff>
    </xdr:from>
    <xdr:to>
      <xdr:col>19</xdr:col>
      <xdr:colOff>177800</xdr:colOff>
      <xdr:row>33</xdr:row>
      <xdr:rowOff>82855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8812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76098</xdr:rowOff>
    </xdr:from>
    <xdr:to>
      <xdr:col>20</xdr:col>
      <xdr:colOff>38100</xdr:colOff>
      <xdr:row>34</xdr:row>
      <xdr:rowOff>6248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3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168825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82855</xdr:rowOff>
    </xdr:from>
    <xdr:to>
      <xdr:col>15</xdr:col>
      <xdr:colOff>50800</xdr:colOff>
      <xdr:row>34</xdr:row>
      <xdr:rowOff>7112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40705"/>
          <a:ext cx="8890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99339</xdr:rowOff>
    </xdr:from>
    <xdr:to>
      <xdr:col>15</xdr:col>
      <xdr:colOff>101600</xdr:colOff>
      <xdr:row>34</xdr:row>
      <xdr:rowOff>29489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20616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4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7112</xdr:rowOff>
    </xdr:from>
    <xdr:to>
      <xdr:col>10</xdr:col>
      <xdr:colOff>114300</xdr:colOff>
      <xdr:row>34</xdr:row>
      <xdr:rowOff>164693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6412"/>
          <a:ext cx="889000" cy="1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169977</xdr:rowOff>
    </xdr:from>
    <xdr:to>
      <xdr:col>10</xdr:col>
      <xdr:colOff>165100</xdr:colOff>
      <xdr:row>37</xdr:row>
      <xdr:rowOff>100127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62154</xdr:rowOff>
    </xdr:from>
    <xdr:to>
      <xdr:col>6</xdr:col>
      <xdr:colOff>38100</xdr:colOff>
      <xdr:row>38</xdr:row>
      <xdr:rowOff>163754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92710</xdr:rowOff>
    </xdr:from>
    <xdr:to>
      <xdr:col>24</xdr:col>
      <xdr:colOff>114300</xdr:colOff>
      <xdr:row>34</xdr:row>
      <xdr:rowOff>22860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115587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150927</xdr:rowOff>
    </xdr:from>
    <xdr:to>
      <xdr:col>20</xdr:col>
      <xdr:colOff>38100</xdr:colOff>
      <xdr:row>33</xdr:row>
      <xdr:rowOff>81077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97604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32055</xdr:rowOff>
    </xdr:from>
    <xdr:to>
      <xdr:col>15</xdr:col>
      <xdr:colOff>101600</xdr:colOff>
      <xdr:row>33</xdr:row>
      <xdr:rowOff>133655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150182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6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127762</xdr:rowOff>
    </xdr:from>
    <xdr:to>
      <xdr:col>10</xdr:col>
      <xdr:colOff>165100</xdr:colOff>
      <xdr:row>34</xdr:row>
      <xdr:rowOff>57912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74439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113893</xdr:rowOff>
    </xdr:from>
    <xdr:to>
      <xdr:col>6</xdr:col>
      <xdr:colOff>38100</xdr:colOff>
      <xdr:row>35</xdr:row>
      <xdr:rowOff>44043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60570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101736</xdr:rowOff>
    </xdr:from>
    <xdr:to>
      <xdr:col>24</xdr:col>
      <xdr:colOff>62865</xdr:colOff>
      <xdr:row>58</xdr:row>
      <xdr:rowOff>153073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4236"/>
          <a:ext cx="1270" cy="1422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156900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153073</xdr:rowOff>
    </xdr:from>
    <xdr:to>
      <xdr:col>24</xdr:col>
      <xdr:colOff>152400</xdr:colOff>
      <xdr:row>58</xdr:row>
      <xdr:rowOff>153073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48413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101736</xdr:rowOff>
    </xdr:from>
    <xdr:to>
      <xdr:col>24</xdr:col>
      <xdr:colOff>152400</xdr:colOff>
      <xdr:row>50</xdr:row>
      <xdr:rowOff>101736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114864</xdr:rowOff>
    </xdr:from>
    <xdr:to>
      <xdr:col>24</xdr:col>
      <xdr:colOff>63500</xdr:colOff>
      <xdr:row>58</xdr:row>
      <xdr:rowOff>153073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58964"/>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138850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97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115973</xdr:rowOff>
    </xdr:from>
    <xdr:to>
      <xdr:col>24</xdr:col>
      <xdr:colOff>114300</xdr:colOff>
      <xdr:row>56</xdr:row>
      <xdr:rowOff>46123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114864</xdr:rowOff>
    </xdr:from>
    <xdr:to>
      <xdr:col>19</xdr:col>
      <xdr:colOff>177800</xdr:colOff>
      <xdr:row>58</xdr:row>
      <xdr:rowOff>165940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58964"/>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132546</xdr:rowOff>
    </xdr:from>
    <xdr:to>
      <xdr:col>20</xdr:col>
      <xdr:colOff>38100</xdr:colOff>
      <xdr:row>56</xdr:row>
      <xdr:rowOff>62696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6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79223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3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165940</xdr:rowOff>
    </xdr:from>
    <xdr:to>
      <xdr:col>15</xdr:col>
      <xdr:colOff>50800</xdr:colOff>
      <xdr:row>59</xdr:row>
      <xdr:rowOff>40929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10040"/>
          <a:ext cx="8890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171327</xdr:rowOff>
    </xdr:from>
    <xdr:to>
      <xdr:col>15</xdr:col>
      <xdr:colOff>101600</xdr:colOff>
      <xdr:row>57</xdr:row>
      <xdr:rowOff>101477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118004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40929</xdr:rowOff>
    </xdr:from>
    <xdr:to>
      <xdr:col>10</xdr:col>
      <xdr:colOff>114300</xdr:colOff>
      <xdr:row>59</xdr:row>
      <xdr:rowOff>115534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56479"/>
          <a:ext cx="8890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15732</xdr:rowOff>
    </xdr:from>
    <xdr:to>
      <xdr:col>10</xdr:col>
      <xdr:colOff>165100</xdr:colOff>
      <xdr:row>58</xdr:row>
      <xdr:rowOff>117332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133859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3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75805</xdr:rowOff>
    </xdr:from>
    <xdr:to>
      <xdr:col>6</xdr:col>
      <xdr:colOff>38100</xdr:colOff>
      <xdr:row>59</xdr:row>
      <xdr:rowOff>5955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22482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102273</xdr:rowOff>
    </xdr:from>
    <xdr:to>
      <xdr:col>24</xdr:col>
      <xdr:colOff>114300</xdr:colOff>
      <xdr:row>59</xdr:row>
      <xdr:rowOff>32423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17200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64064</xdr:rowOff>
    </xdr:from>
    <xdr:to>
      <xdr:col>20</xdr:col>
      <xdr:colOff>38100</xdr:colOff>
      <xdr:row>58</xdr:row>
      <xdr:rowOff>165664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0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156791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115140</xdr:rowOff>
    </xdr:from>
    <xdr:to>
      <xdr:col>15</xdr:col>
      <xdr:colOff>101600</xdr:colOff>
      <xdr:row>59</xdr:row>
      <xdr:rowOff>45290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36417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161579</xdr:rowOff>
    </xdr:from>
    <xdr:to>
      <xdr:col>10</xdr:col>
      <xdr:colOff>165100</xdr:colOff>
      <xdr:row>59</xdr:row>
      <xdr:rowOff>91729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82856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64734</xdr:rowOff>
    </xdr:from>
    <xdr:to>
      <xdr:col>6</xdr:col>
      <xdr:colOff>38100</xdr:colOff>
      <xdr:row>59</xdr:row>
      <xdr:rowOff>166334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157461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7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38299</xdr:rowOff>
    </xdr:from>
    <xdr:ext cx="46717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94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106063</xdr:rowOff>
    </xdr:from>
    <xdr:to>
      <xdr:col>24</xdr:col>
      <xdr:colOff>62865</xdr:colOff>
      <xdr:row>77</xdr:row>
      <xdr:rowOff>139373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07563"/>
          <a:ext cx="1270" cy="123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143200</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34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139373</xdr:rowOff>
    </xdr:from>
    <xdr:to>
      <xdr:col>24</xdr:col>
      <xdr:colOff>152400</xdr:colOff>
      <xdr:row>77</xdr:row>
      <xdr:rowOff>139373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3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52740</xdr:rowOff>
    </xdr:from>
    <xdr:ext cx="469744"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88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106063</xdr:rowOff>
    </xdr:from>
    <xdr:to>
      <xdr:col>24</xdr:col>
      <xdr:colOff>152400</xdr:colOff>
      <xdr:row>70</xdr:row>
      <xdr:rowOff>106063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07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19522</xdr:rowOff>
    </xdr:from>
    <xdr:to>
      <xdr:col>24</xdr:col>
      <xdr:colOff>63500</xdr:colOff>
      <xdr:row>70</xdr:row>
      <xdr:rowOff>106063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2021022"/>
          <a:ext cx="8382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71572</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75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93145</xdr:rowOff>
    </xdr:from>
    <xdr:to>
      <xdr:col>24</xdr:col>
      <xdr:colOff>114300</xdr:colOff>
      <xdr:row>75</xdr:row>
      <xdr:rowOff>23295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27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19522</xdr:rowOff>
    </xdr:from>
    <xdr:to>
      <xdr:col>19</xdr:col>
      <xdr:colOff>177800</xdr:colOff>
      <xdr:row>72</xdr:row>
      <xdr:rowOff>65568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2021022"/>
          <a:ext cx="889000" cy="38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70</xdr:row>
      <xdr:rowOff>76164</xdr:rowOff>
    </xdr:from>
    <xdr:to>
      <xdr:col>20</xdr:col>
      <xdr:colOff>38100</xdr:colOff>
      <xdr:row>71</xdr:row>
      <xdr:rowOff>6314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20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168891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17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136108</xdr:rowOff>
    </xdr:from>
    <xdr:to>
      <xdr:col>15</xdr:col>
      <xdr:colOff>50800</xdr:colOff>
      <xdr:row>72</xdr:row>
      <xdr:rowOff>65568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2137608"/>
          <a:ext cx="889000" cy="27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70</xdr:row>
      <xdr:rowOff>165970</xdr:rowOff>
    </xdr:from>
    <xdr:to>
      <xdr:col>15</xdr:col>
      <xdr:colOff>101600</xdr:colOff>
      <xdr:row>71</xdr:row>
      <xdr:rowOff>96120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216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69</xdr:row>
      <xdr:rowOff>112647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194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136108</xdr:rowOff>
    </xdr:from>
    <xdr:to>
      <xdr:col>10</xdr:col>
      <xdr:colOff>114300</xdr:colOff>
      <xdr:row>71</xdr:row>
      <xdr:rowOff>48260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2137608"/>
          <a:ext cx="889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146377</xdr:rowOff>
    </xdr:from>
    <xdr:to>
      <xdr:col>10</xdr:col>
      <xdr:colOff>165100</xdr:colOff>
      <xdr:row>77</xdr:row>
      <xdr:rowOff>76527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67654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326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129068</xdr:rowOff>
    </xdr:from>
    <xdr:to>
      <xdr:col>6</xdr:col>
      <xdr:colOff>38100</xdr:colOff>
      <xdr:row>79</xdr:row>
      <xdr:rowOff>59218</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5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50345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35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55263</xdr:rowOff>
    </xdr:from>
    <xdr:to>
      <xdr:col>24</xdr:col>
      <xdr:colOff>114300</xdr:colOff>
      <xdr:row>70</xdr:row>
      <xdr:rowOff>156863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0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8290</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00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140172</xdr:rowOff>
    </xdr:from>
    <xdr:to>
      <xdr:col>20</xdr:col>
      <xdr:colOff>38100</xdr:colOff>
      <xdr:row>70</xdr:row>
      <xdr:rowOff>70322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197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68</xdr:row>
      <xdr:rowOff>86849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174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14768</xdr:rowOff>
    </xdr:from>
    <xdr:to>
      <xdr:col>15</xdr:col>
      <xdr:colOff>101600</xdr:colOff>
      <xdr:row>72</xdr:row>
      <xdr:rowOff>116368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3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107495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24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85308</xdr:rowOff>
    </xdr:from>
    <xdr:to>
      <xdr:col>10</xdr:col>
      <xdr:colOff>165100</xdr:colOff>
      <xdr:row>71</xdr:row>
      <xdr:rowOff>15458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08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69</xdr:row>
      <xdr:rowOff>31985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18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168910</xdr:rowOff>
    </xdr:from>
    <xdr:to>
      <xdr:col>6</xdr:col>
      <xdr:colOff>38100</xdr:colOff>
      <xdr:row>71</xdr:row>
      <xdr:rowOff>99060</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1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69</xdr:row>
      <xdr:rowOff>115587</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194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106621</xdr:rowOff>
    </xdr:from>
    <xdr:to>
      <xdr:col>24</xdr:col>
      <xdr:colOff>62865</xdr:colOff>
      <xdr:row>92</xdr:row>
      <xdr:rowOff>62021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708571"/>
          <a:ext cx="1270" cy="12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116648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589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62021</xdr:rowOff>
    </xdr:from>
    <xdr:to>
      <xdr:col>24</xdr:col>
      <xdr:colOff>152400</xdr:colOff>
      <xdr:row>92</xdr:row>
      <xdr:rowOff>62021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83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53298</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8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106621</xdr:rowOff>
    </xdr:from>
    <xdr:to>
      <xdr:col>24</xdr:col>
      <xdr:colOff>152400</xdr:colOff>
      <xdr:row>91</xdr:row>
      <xdr:rowOff>106621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70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62021</xdr:rowOff>
    </xdr:from>
    <xdr:to>
      <xdr:col>24</xdr:col>
      <xdr:colOff>63500</xdr:colOff>
      <xdr:row>93</xdr:row>
      <xdr:rowOff>84218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835421"/>
          <a:ext cx="838200" cy="19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8848</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5610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120972</xdr:rowOff>
    </xdr:from>
    <xdr:to>
      <xdr:col>24</xdr:col>
      <xdr:colOff>114300</xdr:colOff>
      <xdr:row>92</xdr:row>
      <xdr:rowOff>51122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572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125572</xdr:rowOff>
    </xdr:from>
    <xdr:to>
      <xdr:col>19</xdr:col>
      <xdr:colOff>177800</xdr:colOff>
      <xdr:row>93</xdr:row>
      <xdr:rowOff>84218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5727522"/>
          <a:ext cx="889000" cy="30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106570</xdr:rowOff>
    </xdr:from>
    <xdr:to>
      <xdr:col>20</xdr:col>
      <xdr:colOff>38100</xdr:colOff>
      <xdr:row>94</xdr:row>
      <xdr:rowOff>36720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05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27847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4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125572</xdr:rowOff>
    </xdr:from>
    <xdr:to>
      <xdr:col>15</xdr:col>
      <xdr:colOff>50800</xdr:colOff>
      <xdr:row>95</xdr:row>
      <xdr:rowOff>79259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5727522"/>
          <a:ext cx="889000" cy="6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131807</xdr:rowOff>
    </xdr:from>
    <xdr:to>
      <xdr:col>15</xdr:col>
      <xdr:colOff>101600</xdr:colOff>
      <xdr:row>92</xdr:row>
      <xdr:rowOff>61957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573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53084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582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79259</xdr:rowOff>
    </xdr:from>
    <xdr:to>
      <xdr:col>10</xdr:col>
      <xdr:colOff>114300</xdr:colOff>
      <xdr:row>96</xdr:row>
      <xdr:rowOff>26885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67009"/>
          <a:ext cx="889000" cy="11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70247</xdr:rowOff>
    </xdr:from>
    <xdr:to>
      <xdr:col>10</xdr:col>
      <xdr:colOff>165100</xdr:colOff>
      <xdr:row>98</xdr:row>
      <xdr:rowOff>397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0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162974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7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3130</xdr:rowOff>
    </xdr:from>
    <xdr:to>
      <xdr:col>6</xdr:col>
      <xdr:colOff>38100</xdr:colOff>
      <xdr:row>98</xdr:row>
      <xdr:rowOff>104730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95857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11221</xdr:rowOff>
    </xdr:from>
    <xdr:to>
      <xdr:col>24</xdr:col>
      <xdr:colOff>114300</xdr:colOff>
      <xdr:row>92</xdr:row>
      <xdr:rowOff>112821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7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161098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6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33418</xdr:rowOff>
    </xdr:from>
    <xdr:to>
      <xdr:col>20</xdr:col>
      <xdr:colOff>38100</xdr:colOff>
      <xdr:row>93</xdr:row>
      <xdr:rowOff>135018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7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151545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74772</xdr:rowOff>
    </xdr:from>
    <xdr:to>
      <xdr:col>15</xdr:col>
      <xdr:colOff>101600</xdr:colOff>
      <xdr:row>92</xdr:row>
      <xdr:rowOff>4922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6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21449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45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28459</xdr:rowOff>
    </xdr:from>
    <xdr:to>
      <xdr:col>10</xdr:col>
      <xdr:colOff>165100</xdr:colOff>
      <xdr:row>95</xdr:row>
      <xdr:rowOff>130059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146586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147535</xdr:rowOff>
    </xdr:from>
    <xdr:to>
      <xdr:col>6</xdr:col>
      <xdr:colOff>38100</xdr:colOff>
      <xdr:row>96</xdr:row>
      <xdr:rowOff>77685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94212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21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154445</xdr:rowOff>
    </xdr:from>
    <xdr:to>
      <xdr:col>54</xdr:col>
      <xdr:colOff>189865</xdr:colOff>
      <xdr:row>38</xdr:row>
      <xdr:rowOff>66192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326645"/>
          <a:ext cx="1270" cy="25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70019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66192</xdr:rowOff>
    </xdr:from>
    <xdr:to>
      <xdr:col>55</xdr:col>
      <xdr:colOff>88900</xdr:colOff>
      <xdr:row>38</xdr:row>
      <xdr:rowOff>66192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1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101122</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610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154445</xdr:rowOff>
    </xdr:from>
    <xdr:to>
      <xdr:col>55</xdr:col>
      <xdr:colOff>88900</xdr:colOff>
      <xdr:row>36</xdr:row>
      <xdr:rowOff>154445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32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120764</xdr:rowOff>
    </xdr:from>
    <xdr:to>
      <xdr:col>55</xdr:col>
      <xdr:colOff>0</xdr:colOff>
      <xdr:row>36</xdr:row>
      <xdr:rowOff>154445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92964"/>
          <a:ext cx="8382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5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23546</xdr:rowOff>
    </xdr:from>
    <xdr:to>
      <xdr:col>55</xdr:col>
      <xdr:colOff>50800</xdr:colOff>
      <xdr:row>37</xdr:row>
      <xdr:rowOff>125146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6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120764</xdr:rowOff>
    </xdr:from>
    <xdr:to>
      <xdr:col>50</xdr:col>
      <xdr:colOff>114300</xdr:colOff>
      <xdr:row>37</xdr:row>
      <xdr:rowOff>24740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92964"/>
          <a:ext cx="8890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148323</xdr:rowOff>
    </xdr:from>
    <xdr:to>
      <xdr:col>50</xdr:col>
      <xdr:colOff>165100</xdr:colOff>
      <xdr:row>37</xdr:row>
      <xdr:rowOff>78473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2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69600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143954</xdr:rowOff>
    </xdr:from>
    <xdr:to>
      <xdr:col>45</xdr:col>
      <xdr:colOff>177800</xdr:colOff>
      <xdr:row>37</xdr:row>
      <xdr:rowOff>24740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16004"/>
          <a:ext cx="889000" cy="12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164998</xdr:rowOff>
    </xdr:from>
    <xdr:to>
      <xdr:col>46</xdr:col>
      <xdr:colOff>38100</xdr:colOff>
      <xdr:row>37</xdr:row>
      <xdr:rowOff>95148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86275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143954</xdr:rowOff>
    </xdr:from>
    <xdr:to>
      <xdr:col>41</xdr:col>
      <xdr:colOff>50800</xdr:colOff>
      <xdr:row>37</xdr:row>
      <xdr:rowOff>125768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16004"/>
          <a:ext cx="889000" cy="13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81966</xdr:rowOff>
    </xdr:from>
    <xdr:to>
      <xdr:col>41</xdr:col>
      <xdr:colOff>101600</xdr:colOff>
      <xdr:row>30</xdr:row>
      <xdr:rowOff>12116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5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28643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8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161074</xdr:rowOff>
    </xdr:from>
    <xdr:to>
      <xdr:col>36</xdr:col>
      <xdr:colOff>165100</xdr:colOff>
      <xdr:row>38</xdr:row>
      <xdr:rowOff>91224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0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82351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103645</xdr:rowOff>
    </xdr:from>
    <xdr:to>
      <xdr:col>55</xdr:col>
      <xdr:colOff>50800</xdr:colOff>
      <xdr:row>37</xdr:row>
      <xdr:rowOff>33795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56672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69964</xdr:rowOff>
    </xdr:from>
    <xdr:to>
      <xdr:col>50</xdr:col>
      <xdr:colOff>165100</xdr:colOff>
      <xdr:row>37</xdr:row>
      <xdr:rowOff>114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145390</xdr:rowOff>
    </xdr:from>
    <xdr:to>
      <xdr:col>46</xdr:col>
      <xdr:colOff>38100</xdr:colOff>
      <xdr:row>37</xdr:row>
      <xdr:rowOff>75540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92067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93154</xdr:rowOff>
    </xdr:from>
    <xdr:to>
      <xdr:col>41</xdr:col>
      <xdr:colOff>101600</xdr:colOff>
      <xdr:row>30</xdr:row>
      <xdr:rowOff>23304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0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14431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15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74968</xdr:rowOff>
    </xdr:from>
    <xdr:to>
      <xdr:col>36</xdr:col>
      <xdr:colOff>165100</xdr:colOff>
      <xdr:row>38</xdr:row>
      <xdr:rowOff>5118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21645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16325</xdr:rowOff>
    </xdr:from>
    <xdr:to>
      <xdr:col>54</xdr:col>
      <xdr:colOff>189865</xdr:colOff>
      <xdr:row>56</xdr:row>
      <xdr:rowOff>28829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88825"/>
          <a:ext cx="1270" cy="104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32656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6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28829</xdr:rowOff>
    </xdr:from>
    <xdr:to>
      <xdr:col>55</xdr:col>
      <xdr:colOff>88900</xdr:colOff>
      <xdr:row>56</xdr:row>
      <xdr:rowOff>28829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63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134452</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16325</xdr:rowOff>
    </xdr:from>
    <xdr:to>
      <xdr:col>55</xdr:col>
      <xdr:colOff>88900</xdr:colOff>
      <xdr:row>50</xdr:row>
      <xdr:rowOff>16325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28829</xdr:rowOff>
    </xdr:from>
    <xdr:to>
      <xdr:col>55</xdr:col>
      <xdr:colOff>0</xdr:colOff>
      <xdr:row>57</xdr:row>
      <xdr:rowOff>35024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30029"/>
          <a:ext cx="838200" cy="17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136580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051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113703</xdr:rowOff>
    </xdr:from>
    <xdr:to>
      <xdr:col>55</xdr:col>
      <xdr:colOff>50800</xdr:colOff>
      <xdr:row>54</xdr:row>
      <xdr:rowOff>43853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200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62388</xdr:rowOff>
    </xdr:from>
    <xdr:to>
      <xdr:col>50</xdr:col>
      <xdr:colOff>114300</xdr:colOff>
      <xdr:row>57</xdr:row>
      <xdr:rowOff>35024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20688"/>
          <a:ext cx="889000" cy="48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75116</xdr:rowOff>
    </xdr:from>
    <xdr:to>
      <xdr:col>50</xdr:col>
      <xdr:colOff>165100</xdr:colOff>
      <xdr:row>54</xdr:row>
      <xdr:rowOff>5266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16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21793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893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62388</xdr:rowOff>
    </xdr:from>
    <xdr:to>
      <xdr:col>45</xdr:col>
      <xdr:colOff>177800</xdr:colOff>
      <xdr:row>55</xdr:row>
      <xdr:rowOff>45128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320688"/>
          <a:ext cx="889000" cy="15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86523</xdr:rowOff>
    </xdr:from>
    <xdr:to>
      <xdr:col>46</xdr:col>
      <xdr:colOff>38100</xdr:colOff>
      <xdr:row>54</xdr:row>
      <xdr:rowOff>16673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1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33200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9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26246</xdr:rowOff>
    </xdr:from>
    <xdr:to>
      <xdr:col>41</xdr:col>
      <xdr:colOff>50800</xdr:colOff>
      <xdr:row>55</xdr:row>
      <xdr:rowOff>45128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84546"/>
          <a:ext cx="889000" cy="19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79802</xdr:rowOff>
    </xdr:from>
    <xdr:to>
      <xdr:col>41</xdr:col>
      <xdr:colOff>101600</xdr:colOff>
      <xdr:row>56</xdr:row>
      <xdr:rowOff>9952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0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0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65057</xdr:rowOff>
    </xdr:from>
    <xdr:to>
      <xdr:col>36</xdr:col>
      <xdr:colOff>165100</xdr:colOff>
      <xdr:row>54</xdr:row>
      <xdr:rowOff>166657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32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157784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149479</xdr:rowOff>
    </xdr:from>
    <xdr:to>
      <xdr:col>55</xdr:col>
      <xdr:colOff>50800</xdr:colOff>
      <xdr:row>56</xdr:row>
      <xdr:rowOff>79629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64406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155674</xdr:rowOff>
    </xdr:from>
    <xdr:to>
      <xdr:col>50</xdr:col>
      <xdr:colOff>165100</xdr:colOff>
      <xdr:row>57</xdr:row>
      <xdr:rowOff>85824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4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11588</xdr:rowOff>
    </xdr:from>
    <xdr:to>
      <xdr:col>46</xdr:col>
      <xdr:colOff>38100</xdr:colOff>
      <xdr:row>54</xdr:row>
      <xdr:rowOff>113188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2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104315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6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165778</xdr:rowOff>
    </xdr:from>
    <xdr:to>
      <xdr:col>41</xdr:col>
      <xdr:colOff>101600</xdr:colOff>
      <xdr:row>55</xdr:row>
      <xdr:rowOff>95928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112455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146896</xdr:rowOff>
    </xdr:from>
    <xdr:to>
      <xdr:col>36</xdr:col>
      <xdr:colOff>165100</xdr:colOff>
      <xdr:row>54</xdr:row>
      <xdr:rowOff>77046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93573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0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96114</xdr:rowOff>
    </xdr:from>
    <xdr:to>
      <xdr:col>54</xdr:col>
      <xdr:colOff>189865</xdr:colOff>
      <xdr:row>78</xdr:row>
      <xdr:rowOff>127508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69064"/>
          <a:ext cx="1270" cy="1231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131335</xdr:rowOff>
    </xdr:from>
    <xdr:ext cx="469744"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0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127508</xdr:rowOff>
    </xdr:from>
    <xdr:to>
      <xdr:col>55</xdr:col>
      <xdr:colOff>88900</xdr:colOff>
      <xdr:row>78</xdr:row>
      <xdr:rowOff>127508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42791</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96114</xdr:rowOff>
    </xdr:from>
    <xdr:to>
      <xdr:col>55</xdr:col>
      <xdr:colOff>88900</xdr:colOff>
      <xdr:row>71</xdr:row>
      <xdr:rowOff>96114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6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85979</xdr:rowOff>
    </xdr:from>
    <xdr:to>
      <xdr:col>55</xdr:col>
      <xdr:colOff>0</xdr:colOff>
      <xdr:row>73</xdr:row>
      <xdr:rowOff>140005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601829"/>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49192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73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70765</xdr:rowOff>
    </xdr:from>
    <xdr:to>
      <xdr:col>55</xdr:col>
      <xdr:colOff>50800</xdr:colOff>
      <xdr:row>75</xdr:row>
      <xdr:rowOff>915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275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85979</xdr:rowOff>
    </xdr:from>
    <xdr:to>
      <xdr:col>50</xdr:col>
      <xdr:colOff>114300</xdr:colOff>
      <xdr:row>75</xdr:row>
      <xdr:rowOff>56566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601829"/>
          <a:ext cx="889000" cy="3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19406</xdr:rowOff>
    </xdr:from>
    <xdr:to>
      <xdr:col>50</xdr:col>
      <xdr:colOff>165100</xdr:colOff>
      <xdr:row>72</xdr:row>
      <xdr:rowOff>121006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36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137533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1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56566</xdr:rowOff>
    </xdr:from>
    <xdr:to>
      <xdr:col>45</xdr:col>
      <xdr:colOff>177800</xdr:colOff>
      <xdr:row>75</xdr:row>
      <xdr:rowOff>113792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915316"/>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97739</xdr:rowOff>
    </xdr:from>
    <xdr:to>
      <xdr:col>46</xdr:col>
      <xdr:colOff>38100</xdr:colOff>
      <xdr:row>75</xdr:row>
      <xdr:rowOff>27889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7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73</xdr:row>
      <xdr:rowOff>44416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256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113792</xdr:rowOff>
    </xdr:from>
    <xdr:to>
      <xdr:col>41</xdr:col>
      <xdr:colOff>50800</xdr:colOff>
      <xdr:row>77</xdr:row>
      <xdr:rowOff>111506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972542"/>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21462</xdr:rowOff>
    </xdr:from>
    <xdr:to>
      <xdr:col>41</xdr:col>
      <xdr:colOff>101600</xdr:colOff>
      <xdr:row>77</xdr:row>
      <xdr:rowOff>123062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2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114189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26428" y="1331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171044</xdr:rowOff>
    </xdr:from>
    <xdr:to>
      <xdr:col>36</xdr:col>
      <xdr:colOff>165100</xdr:colOff>
      <xdr:row>75</xdr:row>
      <xdr:rowOff>101194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8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73</xdr:row>
      <xdr:rowOff>117721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37428" y="1263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89205</xdr:rowOff>
    </xdr:from>
    <xdr:to>
      <xdr:col>55</xdr:col>
      <xdr:colOff>50800</xdr:colOff>
      <xdr:row>74</xdr:row>
      <xdr:rowOff>19355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6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112082</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4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35179</xdr:rowOff>
    </xdr:from>
    <xdr:to>
      <xdr:col>50</xdr:col>
      <xdr:colOff>165100</xdr:colOff>
      <xdr:row>73</xdr:row>
      <xdr:rowOff>136779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55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127906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64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5766</xdr:rowOff>
    </xdr:from>
    <xdr:to>
      <xdr:col>46</xdr:col>
      <xdr:colOff>38100</xdr:colOff>
      <xdr:row>75</xdr:row>
      <xdr:rowOff>107366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8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98493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295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62992</xdr:rowOff>
    </xdr:from>
    <xdr:to>
      <xdr:col>41</xdr:col>
      <xdr:colOff>101600</xdr:colOff>
      <xdr:row>75</xdr:row>
      <xdr:rowOff>164592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9669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26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60706</xdr:rowOff>
    </xdr:from>
    <xdr:to>
      <xdr:col>36</xdr:col>
      <xdr:colOff>165100</xdr:colOff>
      <xdr:row>77</xdr:row>
      <xdr:rowOff>162306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153433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5702</xdr:rowOff>
    </xdr:from>
    <xdr:to>
      <xdr:col>54</xdr:col>
      <xdr:colOff>189865</xdr:colOff>
      <xdr:row>96</xdr:row>
      <xdr:rowOff>145835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07652"/>
          <a:ext cx="1270" cy="997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149662</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60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145835</xdr:rowOff>
    </xdr:from>
    <xdr:to>
      <xdr:col>55</xdr:col>
      <xdr:colOff>88900</xdr:colOff>
      <xdr:row>96</xdr:row>
      <xdr:rowOff>145835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60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123829</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8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5702</xdr:rowOff>
    </xdr:from>
    <xdr:to>
      <xdr:col>55</xdr:col>
      <xdr:colOff>88900</xdr:colOff>
      <xdr:row>91</xdr:row>
      <xdr:rowOff>5702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0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145835</xdr:rowOff>
    </xdr:from>
    <xdr:to>
      <xdr:col>55</xdr:col>
      <xdr:colOff>0</xdr:colOff>
      <xdr:row>98</xdr:row>
      <xdr:rowOff>49670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05035"/>
          <a:ext cx="838200" cy="2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160926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5934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138049</xdr:rowOff>
    </xdr:from>
    <xdr:to>
      <xdr:col>55</xdr:col>
      <xdr:colOff>50800</xdr:colOff>
      <xdr:row>94</xdr:row>
      <xdr:rowOff>68199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119278</xdr:rowOff>
    </xdr:from>
    <xdr:to>
      <xdr:col>50</xdr:col>
      <xdr:colOff>114300</xdr:colOff>
      <xdr:row>98</xdr:row>
      <xdr:rowOff>49670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064128"/>
          <a:ext cx="889000" cy="7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1270</xdr:rowOff>
    </xdr:from>
    <xdr:to>
      <xdr:col>50</xdr:col>
      <xdr:colOff>165100</xdr:colOff>
      <xdr:row>94</xdr:row>
      <xdr:rowOff>102870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119397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58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119278</xdr:rowOff>
    </xdr:from>
    <xdr:to>
      <xdr:col>45</xdr:col>
      <xdr:colOff>177800</xdr:colOff>
      <xdr:row>95</xdr:row>
      <xdr:rowOff>43459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064128"/>
          <a:ext cx="889000" cy="2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28702</xdr:rowOff>
    </xdr:from>
    <xdr:to>
      <xdr:col>46</xdr:col>
      <xdr:colOff>38100</xdr:colOff>
      <xdr:row>94</xdr:row>
      <xdr:rowOff>130302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14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121429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43459</xdr:rowOff>
    </xdr:from>
    <xdr:to>
      <xdr:col>41</xdr:col>
      <xdr:colOff>50800</xdr:colOff>
      <xdr:row>96</xdr:row>
      <xdr:rowOff>139739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31209"/>
          <a:ext cx="889000" cy="2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76784</xdr:rowOff>
    </xdr:from>
    <xdr:to>
      <xdr:col>41</xdr:col>
      <xdr:colOff>101600</xdr:colOff>
      <xdr:row>96</xdr:row>
      <xdr:rowOff>6934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169511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99530</xdr:rowOff>
    </xdr:from>
    <xdr:to>
      <xdr:col>36</xdr:col>
      <xdr:colOff>165100</xdr:colOff>
      <xdr:row>96</xdr:row>
      <xdr:rowOff>29680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46207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95035</xdr:rowOff>
    </xdr:from>
    <xdr:to>
      <xdr:col>55</xdr:col>
      <xdr:colOff>50800</xdr:colOff>
      <xdr:row>97</xdr:row>
      <xdr:rowOff>25185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9962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170320</xdr:rowOff>
    </xdr:from>
    <xdr:to>
      <xdr:col>50</xdr:col>
      <xdr:colOff>165100</xdr:colOff>
      <xdr:row>98</xdr:row>
      <xdr:rowOff>100470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91597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68478</xdr:rowOff>
    </xdr:from>
    <xdr:to>
      <xdr:col>46</xdr:col>
      <xdr:colOff>38100</xdr:colOff>
      <xdr:row>93</xdr:row>
      <xdr:rowOff>170078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15155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78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164109</xdr:rowOff>
    </xdr:from>
    <xdr:to>
      <xdr:col>41</xdr:col>
      <xdr:colOff>101600</xdr:colOff>
      <xdr:row>95</xdr:row>
      <xdr:rowOff>94259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2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110786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5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88939</xdr:rowOff>
    </xdr:from>
    <xdr:to>
      <xdr:col>36</xdr:col>
      <xdr:colOff>165100</xdr:colOff>
      <xdr:row>97</xdr:row>
      <xdr:rowOff>19089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10216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92456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07406"/>
          <a:ext cx="1269"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39133</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92456</xdr:rowOff>
    </xdr:from>
    <xdr:to>
      <xdr:col>86</xdr:col>
      <xdr:colOff>25400</xdr:colOff>
      <xdr:row>31</xdr:row>
      <xdr:rowOff>92456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0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92727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5750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69850</xdr:rowOff>
    </xdr:from>
    <xdr:to>
      <xdr:col>85</xdr:col>
      <xdr:colOff>177800</xdr:colOff>
      <xdr:row>35</xdr:row>
      <xdr:rowOff>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38036</xdr:rowOff>
    </xdr:from>
    <xdr:to>
      <xdr:col>81</xdr:col>
      <xdr:colOff>101600</xdr:colOff>
      <xdr:row>36</xdr:row>
      <xdr:rowOff>139636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21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156163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598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49847</xdr:rowOff>
    </xdr:from>
    <xdr:to>
      <xdr:col>76</xdr:col>
      <xdr:colOff>165100</xdr:colOff>
      <xdr:row>38</xdr:row>
      <xdr:rowOff>151447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167974</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11176</xdr:rowOff>
    </xdr:from>
    <xdr:to>
      <xdr:col>72</xdr:col>
      <xdr:colOff>38100</xdr:colOff>
      <xdr:row>38</xdr:row>
      <xdr:rowOff>112776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129303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34607</xdr:rowOff>
    </xdr:from>
    <xdr:to>
      <xdr:col>67</xdr:col>
      <xdr:colOff>101600</xdr:colOff>
      <xdr:row>38</xdr:row>
      <xdr:rowOff>136207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152735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324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102667</xdr:rowOff>
    </xdr:from>
    <xdr:to>
      <xdr:col>85</xdr:col>
      <xdr:colOff>126364</xdr:colOff>
      <xdr:row>74</xdr:row>
      <xdr:rowOff>104267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447067"/>
          <a:ext cx="1269" cy="34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108094</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27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104267</xdr:rowOff>
    </xdr:from>
    <xdr:to>
      <xdr:col>86</xdr:col>
      <xdr:colOff>25400</xdr:colOff>
      <xdr:row>74</xdr:row>
      <xdr:rowOff>104267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79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49344</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22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102667</xdr:rowOff>
    </xdr:from>
    <xdr:to>
      <xdr:col>86</xdr:col>
      <xdr:colOff>25400</xdr:colOff>
      <xdr:row>72</xdr:row>
      <xdr:rowOff>102667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44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92014</xdr:rowOff>
    </xdr:from>
    <xdr:to>
      <xdr:col>85</xdr:col>
      <xdr:colOff>127000</xdr:colOff>
      <xdr:row>73</xdr:row>
      <xdr:rowOff>99557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607864"/>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29608</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545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51181</xdr:rowOff>
    </xdr:from>
    <xdr:to>
      <xdr:col>85</xdr:col>
      <xdr:colOff>177800</xdr:colOff>
      <xdr:row>73</xdr:row>
      <xdr:rowOff>152781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5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118486</xdr:rowOff>
    </xdr:from>
    <xdr:to>
      <xdr:col>81</xdr:col>
      <xdr:colOff>50800</xdr:colOff>
      <xdr:row>73</xdr:row>
      <xdr:rowOff>92014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462886"/>
          <a:ext cx="889000" cy="1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69423</xdr:rowOff>
    </xdr:from>
    <xdr:to>
      <xdr:col>81</xdr:col>
      <xdr:colOff>101600</xdr:colOff>
      <xdr:row>73</xdr:row>
      <xdr:rowOff>171023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58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162150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7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118486</xdr:rowOff>
    </xdr:from>
    <xdr:to>
      <xdr:col>76</xdr:col>
      <xdr:colOff>114300</xdr:colOff>
      <xdr:row>73</xdr:row>
      <xdr:rowOff>25309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462886"/>
          <a:ext cx="8890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45786</xdr:rowOff>
    </xdr:from>
    <xdr:to>
      <xdr:col>76</xdr:col>
      <xdr:colOff>165100</xdr:colOff>
      <xdr:row>73</xdr:row>
      <xdr:rowOff>147386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5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30338</xdr:rowOff>
    </xdr:from>
    <xdr:to>
      <xdr:col>71</xdr:col>
      <xdr:colOff>177800</xdr:colOff>
      <xdr:row>73</xdr:row>
      <xdr:rowOff>25309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374738"/>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85654</xdr:rowOff>
    </xdr:from>
    <xdr:to>
      <xdr:col>72</xdr:col>
      <xdr:colOff>38100</xdr:colOff>
      <xdr:row>78</xdr:row>
      <xdr:rowOff>15804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92374</xdr:rowOff>
    </xdr:from>
    <xdr:to>
      <xdr:col>67</xdr:col>
      <xdr:colOff>101600</xdr:colOff>
      <xdr:row>77</xdr:row>
      <xdr:rowOff>22524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2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48757</xdr:rowOff>
    </xdr:from>
    <xdr:to>
      <xdr:col>85</xdr:col>
      <xdr:colOff>177800</xdr:colOff>
      <xdr:row>73</xdr:row>
      <xdr:rowOff>150357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5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71634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4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41214</xdr:rowOff>
    </xdr:from>
    <xdr:to>
      <xdr:col>81</xdr:col>
      <xdr:colOff>101600</xdr:colOff>
      <xdr:row>73</xdr:row>
      <xdr:rowOff>142814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5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159341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3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67686</xdr:rowOff>
    </xdr:from>
    <xdr:to>
      <xdr:col>76</xdr:col>
      <xdr:colOff>165100</xdr:colOff>
      <xdr:row>72</xdr:row>
      <xdr:rowOff>169286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41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14363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1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145959</xdr:rowOff>
    </xdr:from>
    <xdr:to>
      <xdr:col>72</xdr:col>
      <xdr:colOff>38100</xdr:colOff>
      <xdr:row>73</xdr:row>
      <xdr:rowOff>76109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4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92636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26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150988</xdr:rowOff>
    </xdr:from>
    <xdr:to>
      <xdr:col>67</xdr:col>
      <xdr:colOff>101600</xdr:colOff>
      <xdr:row>72</xdr:row>
      <xdr:rowOff>81138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3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97665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0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51653</xdr:rowOff>
    </xdr:from>
    <xdr:to>
      <xdr:col>85</xdr:col>
      <xdr:colOff>126364</xdr:colOff>
      <xdr:row>98</xdr:row>
      <xdr:rowOff>53656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82153"/>
          <a:ext cx="1269" cy="137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57483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53656</xdr:rowOff>
    </xdr:from>
    <xdr:to>
      <xdr:col>86</xdr:col>
      <xdr:colOff>25400</xdr:colOff>
      <xdr:row>98</xdr:row>
      <xdr:rowOff>53656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5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169780</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5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51653</xdr:rowOff>
    </xdr:from>
    <xdr:to>
      <xdr:col>86</xdr:col>
      <xdr:colOff>25400</xdr:colOff>
      <xdr:row>90</xdr:row>
      <xdr:rowOff>51653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82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23516</xdr:rowOff>
    </xdr:from>
    <xdr:to>
      <xdr:col>85</xdr:col>
      <xdr:colOff>127000</xdr:colOff>
      <xdr:row>98</xdr:row>
      <xdr:rowOff>30539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25616"/>
          <a:ext cx="8382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73446</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18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50569</xdr:rowOff>
    </xdr:from>
    <xdr:to>
      <xdr:col>85</xdr:col>
      <xdr:colOff>177800</xdr:colOff>
      <xdr:row>95</xdr:row>
      <xdr:rowOff>152169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33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30539</xdr:rowOff>
    </xdr:from>
    <xdr:to>
      <xdr:col>81</xdr:col>
      <xdr:colOff>50800</xdr:colOff>
      <xdr:row>98</xdr:row>
      <xdr:rowOff>67728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32639"/>
          <a:ext cx="889000" cy="3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110508</xdr:rowOff>
    </xdr:from>
    <xdr:to>
      <xdr:col>81</xdr:col>
      <xdr:colOff>101600</xdr:colOff>
      <xdr:row>96</xdr:row>
      <xdr:rowOff>40658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57185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7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67728</xdr:rowOff>
    </xdr:from>
    <xdr:to>
      <xdr:col>76</xdr:col>
      <xdr:colOff>114300</xdr:colOff>
      <xdr:row>98</xdr:row>
      <xdr:rowOff>96513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69828"/>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118938</xdr:rowOff>
    </xdr:from>
    <xdr:to>
      <xdr:col>76</xdr:col>
      <xdr:colOff>165100</xdr:colOff>
      <xdr:row>96</xdr:row>
      <xdr:rowOff>49088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0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65615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96513</xdr:rowOff>
    </xdr:from>
    <xdr:to>
      <xdr:col>71</xdr:col>
      <xdr:colOff>177800</xdr:colOff>
      <xdr:row>98</xdr:row>
      <xdr:rowOff>97757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98613"/>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37401</xdr:rowOff>
    </xdr:from>
    <xdr:to>
      <xdr:col>72</xdr:col>
      <xdr:colOff>38100</xdr:colOff>
      <xdr:row>97</xdr:row>
      <xdr:rowOff>139001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4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37392</xdr:rowOff>
    </xdr:from>
    <xdr:to>
      <xdr:col>67</xdr:col>
      <xdr:colOff>101600</xdr:colOff>
      <xdr:row>97</xdr:row>
      <xdr:rowOff>138992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6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155519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4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144166</xdr:rowOff>
    </xdr:from>
    <xdr:to>
      <xdr:col>85</xdr:col>
      <xdr:colOff>177800</xdr:colOff>
      <xdr:row>98</xdr:row>
      <xdr:rowOff>74316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59093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151189</xdr:rowOff>
    </xdr:from>
    <xdr:to>
      <xdr:col>81</xdr:col>
      <xdr:colOff>101600</xdr:colOff>
      <xdr:row>98</xdr:row>
      <xdr:rowOff>81339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72466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16928</xdr:rowOff>
    </xdr:from>
    <xdr:to>
      <xdr:col>76</xdr:col>
      <xdr:colOff>165100</xdr:colOff>
      <xdr:row>98</xdr:row>
      <xdr:rowOff>118528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1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109655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1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45713</xdr:rowOff>
    </xdr:from>
    <xdr:to>
      <xdr:col>72</xdr:col>
      <xdr:colOff>38100</xdr:colOff>
      <xdr:row>98</xdr:row>
      <xdr:rowOff>147313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138440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4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46957</xdr:rowOff>
    </xdr:from>
    <xdr:to>
      <xdr:col>67</xdr:col>
      <xdr:colOff>101600</xdr:colOff>
      <xdr:row>98</xdr:row>
      <xdr:rowOff>148557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139684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35001</xdr:rowOff>
    </xdr:from>
    <xdr:to>
      <xdr:col>116</xdr:col>
      <xdr:colOff>62864</xdr:colOff>
      <xdr:row>37</xdr:row>
      <xdr:rowOff>151130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9951"/>
          <a:ext cx="1269" cy="114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154957</xdr:rowOff>
    </xdr:from>
    <xdr:ext cx="469744"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151130</xdr:rowOff>
    </xdr:from>
    <xdr:to>
      <xdr:col>116</xdr:col>
      <xdr:colOff>152400</xdr:colOff>
      <xdr:row>37</xdr:row>
      <xdr:rowOff>151130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49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153128</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35001</xdr:rowOff>
    </xdr:from>
    <xdr:to>
      <xdr:col>116</xdr:col>
      <xdr:colOff>152400</xdr:colOff>
      <xdr:row>31</xdr:row>
      <xdr:rowOff>35001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167132</xdr:rowOff>
    </xdr:from>
    <xdr:to>
      <xdr:col>116</xdr:col>
      <xdr:colOff>63500</xdr:colOff>
      <xdr:row>37</xdr:row>
      <xdr:rowOff>151130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3393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115892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5773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93015</xdr:rowOff>
    </xdr:from>
    <xdr:to>
      <xdr:col>116</xdr:col>
      <xdr:colOff>114300</xdr:colOff>
      <xdr:row>35</xdr:row>
      <xdr:rowOff>23165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592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167132</xdr:rowOff>
    </xdr:from>
    <xdr:to>
      <xdr:col>111</xdr:col>
      <xdr:colOff>177800</xdr:colOff>
      <xdr:row>37</xdr:row>
      <xdr:rowOff>124155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339332"/>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80213</xdr:rowOff>
    </xdr:from>
    <xdr:to>
      <xdr:col>112</xdr:col>
      <xdr:colOff>38100</xdr:colOff>
      <xdr:row>35</xdr:row>
      <xdr:rowOff>10363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590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26890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568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107696</xdr:rowOff>
    </xdr:from>
    <xdr:to>
      <xdr:col>107</xdr:col>
      <xdr:colOff>50800</xdr:colOff>
      <xdr:row>37</xdr:row>
      <xdr:rowOff>124155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45134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123190</xdr:rowOff>
    </xdr:from>
    <xdr:to>
      <xdr:col>107</xdr:col>
      <xdr:colOff>101600</xdr:colOff>
      <xdr:row>35</xdr:row>
      <xdr:rowOff>53340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69867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107696</xdr:rowOff>
    </xdr:from>
    <xdr:to>
      <xdr:col>102</xdr:col>
      <xdr:colOff>114300</xdr:colOff>
      <xdr:row>37</xdr:row>
      <xdr:rowOff>168961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5134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53238</xdr:rowOff>
    </xdr:from>
    <xdr:to>
      <xdr:col>102</xdr:col>
      <xdr:colOff>165100</xdr:colOff>
      <xdr:row>37</xdr:row>
      <xdr:rowOff>154838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122275</xdr:rowOff>
    </xdr:from>
    <xdr:to>
      <xdr:col>98</xdr:col>
      <xdr:colOff>38100</xdr:colOff>
      <xdr:row>37</xdr:row>
      <xdr:rowOff>52425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68952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0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100330</xdr:rowOff>
    </xdr:from>
    <xdr:to>
      <xdr:col>116</xdr:col>
      <xdr:colOff>114300</xdr:colOff>
      <xdr:row>38</xdr:row>
      <xdr:rowOff>30480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15257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116332</xdr:rowOff>
    </xdr:from>
    <xdr:to>
      <xdr:col>112</xdr:col>
      <xdr:colOff>38100</xdr:colOff>
      <xdr:row>37</xdr:row>
      <xdr:rowOff>46482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37609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73355</xdr:rowOff>
    </xdr:from>
    <xdr:to>
      <xdr:col>107</xdr:col>
      <xdr:colOff>101600</xdr:colOff>
      <xdr:row>38</xdr:row>
      <xdr:rowOff>3505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166082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56896</xdr:rowOff>
    </xdr:from>
    <xdr:to>
      <xdr:col>102</xdr:col>
      <xdr:colOff>165100</xdr:colOff>
      <xdr:row>37</xdr:row>
      <xdr:rowOff>158496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149623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118161</xdr:rowOff>
    </xdr:from>
    <xdr:to>
      <xdr:col>98</xdr:col>
      <xdr:colOff>38100</xdr:colOff>
      <xdr:row>38</xdr:row>
      <xdr:rowOff>48310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39438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55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157073</xdr:rowOff>
    </xdr:from>
    <xdr:to>
      <xdr:col>116</xdr:col>
      <xdr:colOff>62864</xdr:colOff>
      <xdr:row>58</xdr:row>
      <xdr:rowOff>30886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29573"/>
          <a:ext cx="1269" cy="124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34713</xdr:rowOff>
    </xdr:from>
    <xdr:ext cx="469744"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30886</xdr:rowOff>
    </xdr:from>
    <xdr:to>
      <xdr:col>116</xdr:col>
      <xdr:colOff>152400</xdr:colOff>
      <xdr:row>58</xdr:row>
      <xdr:rowOff>30886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7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0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157073</xdr:rowOff>
    </xdr:from>
    <xdr:to>
      <xdr:col>116</xdr:col>
      <xdr:colOff>152400</xdr:colOff>
      <xdr:row>50</xdr:row>
      <xdr:rowOff>157073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125494</xdr:rowOff>
    </xdr:from>
    <xdr:to>
      <xdr:col>116</xdr:col>
      <xdr:colOff>63500</xdr:colOff>
      <xdr:row>50</xdr:row>
      <xdr:rowOff>157073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697994"/>
          <a:ext cx="8382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19452</xdr:rowOff>
    </xdr:from>
    <xdr:ext cx="534377"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449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41025</xdr:rowOff>
    </xdr:from>
    <xdr:to>
      <xdr:col>116</xdr:col>
      <xdr:colOff>114300</xdr:colOff>
      <xdr:row>55</xdr:row>
      <xdr:rowOff>142625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47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125494</xdr:rowOff>
    </xdr:from>
    <xdr:to>
      <xdr:col>111</xdr:col>
      <xdr:colOff>177800</xdr:colOff>
      <xdr:row>50</xdr:row>
      <xdr:rowOff>125854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697994"/>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30215</xdr:rowOff>
    </xdr:from>
    <xdr:to>
      <xdr:col>112</xdr:col>
      <xdr:colOff>38100</xdr:colOff>
      <xdr:row>55</xdr:row>
      <xdr:rowOff>131815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122942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56111" y="95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125854</xdr:rowOff>
    </xdr:from>
    <xdr:to>
      <xdr:col>107</xdr:col>
      <xdr:colOff>50800</xdr:colOff>
      <xdr:row>50</xdr:row>
      <xdr:rowOff>162005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8698354"/>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3142</xdr:rowOff>
    </xdr:from>
    <xdr:to>
      <xdr:col>107</xdr:col>
      <xdr:colOff>101600</xdr:colOff>
      <xdr:row>55</xdr:row>
      <xdr:rowOff>104742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43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95869</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145709</xdr:rowOff>
    </xdr:from>
    <xdr:to>
      <xdr:col>102</xdr:col>
      <xdr:colOff>114300</xdr:colOff>
      <xdr:row>50</xdr:row>
      <xdr:rowOff>162005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718209"/>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22769</xdr:rowOff>
    </xdr:from>
    <xdr:to>
      <xdr:col>102</xdr:col>
      <xdr:colOff>165100</xdr:colOff>
      <xdr:row>57</xdr:row>
      <xdr:rowOff>124369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115496</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88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19993</xdr:rowOff>
    </xdr:from>
    <xdr:to>
      <xdr:col>98</xdr:col>
      <xdr:colOff>38100</xdr:colOff>
      <xdr:row>57</xdr:row>
      <xdr:rowOff>121593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112720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8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106273</xdr:rowOff>
    </xdr:from>
    <xdr:to>
      <xdr:col>116</xdr:col>
      <xdr:colOff>114300</xdr:colOff>
      <xdr:row>51</xdr:row>
      <xdr:rowOff>36423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86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59300</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863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74694</xdr:rowOff>
    </xdr:from>
    <xdr:to>
      <xdr:col>112</xdr:col>
      <xdr:colOff>38100</xdr:colOff>
      <xdr:row>51</xdr:row>
      <xdr:rowOff>4844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21371</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42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75054</xdr:rowOff>
    </xdr:from>
    <xdr:to>
      <xdr:col>107</xdr:col>
      <xdr:colOff>101600</xdr:colOff>
      <xdr:row>51</xdr:row>
      <xdr:rowOff>5204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86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21731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4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111205</xdr:rowOff>
    </xdr:from>
    <xdr:to>
      <xdr:col>102</xdr:col>
      <xdr:colOff>165100</xdr:colOff>
      <xdr:row>51</xdr:row>
      <xdr:rowOff>41355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6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57882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4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94909</xdr:rowOff>
    </xdr:from>
    <xdr:to>
      <xdr:col>98</xdr:col>
      <xdr:colOff>38100</xdr:colOff>
      <xdr:row>51</xdr:row>
      <xdr:rowOff>25059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6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41586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4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30612</xdr:rowOff>
    </xdr:from>
    <xdr:to>
      <xdr:col>116</xdr:col>
      <xdr:colOff>62864</xdr:colOff>
      <xdr:row>78</xdr:row>
      <xdr:rowOff>71211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2112"/>
          <a:ext cx="1269" cy="141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75038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71211</xdr:rowOff>
    </xdr:from>
    <xdr:to>
      <xdr:col>116</xdr:col>
      <xdr:colOff>152400</xdr:colOff>
      <xdr:row>78</xdr:row>
      <xdr:rowOff>71211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148739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0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30612</xdr:rowOff>
    </xdr:from>
    <xdr:to>
      <xdr:col>116</xdr:col>
      <xdr:colOff>152400</xdr:colOff>
      <xdr:row>70</xdr:row>
      <xdr:rowOff>30612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71211</xdr:rowOff>
    </xdr:from>
    <xdr:to>
      <xdr:col>116</xdr:col>
      <xdr:colOff>63500</xdr:colOff>
      <xdr:row>78</xdr:row>
      <xdr:rowOff>166675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44311"/>
          <a:ext cx="838200" cy="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163258</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336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140381</xdr:rowOff>
    </xdr:from>
    <xdr:to>
      <xdr:col>116</xdr:col>
      <xdr:colOff>114300</xdr:colOff>
      <xdr:row>73</xdr:row>
      <xdr:rowOff>70531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4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166675</xdr:rowOff>
    </xdr:from>
    <xdr:to>
      <xdr:col>111</xdr:col>
      <xdr:colOff>177800</xdr:colOff>
      <xdr:row>79</xdr:row>
      <xdr:rowOff>46980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539775"/>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44003</xdr:rowOff>
    </xdr:from>
    <xdr:to>
      <xdr:col>112</xdr:col>
      <xdr:colOff>38100</xdr:colOff>
      <xdr:row>73</xdr:row>
      <xdr:rowOff>145603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162130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3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33537</xdr:rowOff>
    </xdr:from>
    <xdr:to>
      <xdr:col>107</xdr:col>
      <xdr:colOff>50800</xdr:colOff>
      <xdr:row>79</xdr:row>
      <xdr:rowOff>46980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578087"/>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52964</xdr:rowOff>
    </xdr:from>
    <xdr:to>
      <xdr:col>107</xdr:col>
      <xdr:colOff>101600</xdr:colOff>
      <xdr:row>73</xdr:row>
      <xdr:rowOff>154564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56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171091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3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33537</xdr:rowOff>
    </xdr:from>
    <xdr:to>
      <xdr:col>102</xdr:col>
      <xdr:colOff>114300</xdr:colOff>
      <xdr:row>79</xdr:row>
      <xdr:rowOff>75692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578087"/>
          <a:ext cx="889000" cy="4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11908</xdr:rowOff>
    </xdr:from>
    <xdr:to>
      <xdr:col>102</xdr:col>
      <xdr:colOff>165100</xdr:colOff>
      <xdr:row>75</xdr:row>
      <xdr:rowOff>113508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130035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4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57079</xdr:rowOff>
    </xdr:from>
    <xdr:to>
      <xdr:col>98</xdr:col>
      <xdr:colOff>38100</xdr:colOff>
      <xdr:row>73</xdr:row>
      <xdr:rowOff>158679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3756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20411</xdr:rowOff>
    </xdr:from>
    <xdr:to>
      <xdr:col>116</xdr:col>
      <xdr:colOff>114300</xdr:colOff>
      <xdr:row>78</xdr:row>
      <xdr:rowOff>122011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106788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115875</xdr:rowOff>
    </xdr:from>
    <xdr:to>
      <xdr:col>112</xdr:col>
      <xdr:colOff>38100</xdr:colOff>
      <xdr:row>79</xdr:row>
      <xdr:rowOff>46025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37152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167630</xdr:rowOff>
    </xdr:from>
    <xdr:to>
      <xdr:col>107</xdr:col>
      <xdr:colOff>101600</xdr:colOff>
      <xdr:row>79</xdr:row>
      <xdr:rowOff>97780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88907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6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154187</xdr:rowOff>
    </xdr:from>
    <xdr:to>
      <xdr:col>102</xdr:col>
      <xdr:colOff>165100</xdr:colOff>
      <xdr:row>79</xdr:row>
      <xdr:rowOff>84337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5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75464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6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24892</xdr:rowOff>
    </xdr:from>
    <xdr:to>
      <xdr:col>98</xdr:col>
      <xdr:colOff>38100</xdr:colOff>
      <xdr:row>79</xdr:row>
      <xdr:rowOff>126492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5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117619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6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国の人事院勧告に準じた給与改定により一般職給与等が増加したものの、段階的な定年退職年齢の引き上げに伴い定年退職者の該当者がいなかったため、退職手当が減少した。これにより、前年度対比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扶助費については、新型コロナウイルスが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類に移行したことに伴い、受診控えの解消などによる生活保護費等の増加や、物価高騰対策として住民税非課税世帯等に対する給付金を支給したため、前年度対比で増加している。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普通建設事業費については、大空地区の公営住宅建替整備や動物園の獣舎整備等を実施したため、前年対比で増加している。</a:t>
          </a:r>
        </a:p>
        <a:p>
          <a:r>
            <a:rPr kumimoji="1" lang="ja-JP" altLang="en-US" sz="1300">
              <a:latin typeface="ＭＳ Ｐゴシック" panose="020B0600070205080204" pitchFamily="50" charset="-128"/>
              <a:ea typeface="ＭＳ Ｐゴシック" panose="020B0600070205080204" pitchFamily="50" charset="-128"/>
            </a:rPr>
            <a:t>貸付金が類似団体と比較して大きくなっている要因としては、中小企業の円滑な資金繰りの支援を目的とした中小企業振興融資貸付金や農林業育成資金貸付金などを設けているためである。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162,460
161,186
619.34
91,390,281
89,851,943
1,448,592
42,662,066
68,907,779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2540</xdr:rowOff>
    </xdr:from>
    <xdr:to>
      <xdr:col>24</xdr:col>
      <xdr:colOff>62865</xdr:colOff>
      <xdr:row>39</xdr:row>
      <xdr:rowOff>135890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8894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135890</xdr:rowOff>
    </xdr:from>
    <xdr:to>
      <xdr:col>24</xdr:col>
      <xdr:colOff>152400</xdr:colOff>
      <xdr:row>39</xdr:row>
      <xdr:rowOff>135890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2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120667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6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2540</xdr:rowOff>
    </xdr:from>
    <xdr:to>
      <xdr:col>24</xdr:col>
      <xdr:colOff>152400</xdr:colOff>
      <xdr:row>32</xdr:row>
      <xdr:rowOff>2540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8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40640</xdr:rowOff>
    </xdr:from>
    <xdr:to>
      <xdr:col>24</xdr:col>
      <xdr:colOff>63500</xdr:colOff>
      <xdr:row>33</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27040"/>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69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62230</xdr:rowOff>
    </xdr:from>
    <xdr:to>
      <xdr:col>24</xdr:col>
      <xdr:colOff>114300</xdr:colOff>
      <xdr:row>34</xdr:row>
      <xdr:rowOff>163830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9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162560</xdr:rowOff>
    </xdr:from>
    <xdr:to>
      <xdr:col>19</xdr:col>
      <xdr:colOff>177800</xdr:colOff>
      <xdr:row>34</xdr:row>
      <xdr:rowOff>128270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041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111760</xdr:rowOff>
    </xdr:from>
    <xdr:to>
      <xdr:col>20</xdr:col>
      <xdr:colOff>38100</xdr:colOff>
      <xdr:row>36</xdr:row>
      <xdr:rowOff>41910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33037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128270</xdr:rowOff>
    </xdr:from>
    <xdr:to>
      <xdr:col>15</xdr:col>
      <xdr:colOff>50800</xdr:colOff>
      <xdr:row>34</xdr:row>
      <xdr:rowOff>143510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7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12700</xdr:rowOff>
    </xdr:from>
    <xdr:to>
      <xdr:col>15</xdr:col>
      <xdr:colOff>101600</xdr:colOff>
      <xdr:row>37</xdr:row>
      <xdr:rowOff>114300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105427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93980</xdr:rowOff>
    </xdr:from>
    <xdr:to>
      <xdr:col>10</xdr:col>
      <xdr:colOff>114300</xdr:colOff>
      <xdr:row>34</xdr:row>
      <xdr:rowOff>143510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08930"/>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73660</xdr:rowOff>
    </xdr:from>
    <xdr:to>
      <xdr:col>10</xdr:col>
      <xdr:colOff>165100</xdr:colOff>
      <xdr:row>38</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166387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77470</xdr:rowOff>
    </xdr:from>
    <xdr:to>
      <xdr:col>6</xdr:col>
      <xdr:colOff>38100</xdr:colOff>
      <xdr:row>36</xdr:row>
      <xdr:rowOff>7620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161290</xdr:rowOff>
    </xdr:from>
    <xdr:to>
      <xdr:col>24</xdr:col>
      <xdr:colOff>114300</xdr:colOff>
      <xdr:row>32</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76217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111760</xdr:rowOff>
    </xdr:from>
    <xdr:to>
      <xdr:col>20</xdr:col>
      <xdr:colOff>38100</xdr:colOff>
      <xdr:row>34</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58437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77470</xdr:rowOff>
    </xdr:from>
    <xdr:to>
      <xdr:col>15</xdr:col>
      <xdr:colOff>101600</xdr:colOff>
      <xdr:row>35</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92710</xdr:rowOff>
    </xdr:from>
    <xdr:to>
      <xdr:col>10</xdr:col>
      <xdr:colOff>165100</xdr:colOff>
      <xdr:row>35</xdr:row>
      <xdr:rowOff>22860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43180</xdr:rowOff>
    </xdr:from>
    <xdr:to>
      <xdr:col>6</xdr:col>
      <xdr:colOff>38100</xdr:colOff>
      <xdr:row>31</xdr:row>
      <xdr:rowOff>144780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161307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64929</xdr:rowOff>
    </xdr:from>
    <xdr:to>
      <xdr:col>24</xdr:col>
      <xdr:colOff>62865</xdr:colOff>
      <xdr:row>57</xdr:row>
      <xdr:rowOff>119345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08879"/>
          <a:ext cx="1270" cy="1083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123172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119345</xdr:rowOff>
    </xdr:from>
    <xdr:to>
      <xdr:col>24</xdr:col>
      <xdr:colOff>152400</xdr:colOff>
      <xdr:row>57</xdr:row>
      <xdr:rowOff>119345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11606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8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64929</xdr:rowOff>
    </xdr:from>
    <xdr:to>
      <xdr:col>24</xdr:col>
      <xdr:colOff>152400</xdr:colOff>
      <xdr:row>51</xdr:row>
      <xdr:rowOff>64929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0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118102</xdr:rowOff>
    </xdr:from>
    <xdr:to>
      <xdr:col>24</xdr:col>
      <xdr:colOff>63500</xdr:colOff>
      <xdr:row>57</xdr:row>
      <xdr:rowOff>119345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90752"/>
          <a:ext cx="8382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63163</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21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40286</xdr:rowOff>
    </xdr:from>
    <xdr:to>
      <xdr:col>24</xdr:col>
      <xdr:colOff>114300</xdr:colOff>
      <xdr:row>55</xdr:row>
      <xdr:rowOff>141886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118102</xdr:rowOff>
    </xdr:from>
    <xdr:to>
      <xdr:col>19</xdr:col>
      <xdr:colOff>177800</xdr:colOff>
      <xdr:row>57</xdr:row>
      <xdr:rowOff>122084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90752"/>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59584</xdr:rowOff>
    </xdr:from>
    <xdr:to>
      <xdr:col>20</xdr:col>
      <xdr:colOff>38100</xdr:colOff>
      <xdr:row>55</xdr:row>
      <xdr:rowOff>161184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6261</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6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16978</xdr:rowOff>
    </xdr:from>
    <xdr:to>
      <xdr:col>15</xdr:col>
      <xdr:colOff>50800</xdr:colOff>
      <xdr:row>57</xdr:row>
      <xdr:rowOff>122084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46728"/>
          <a:ext cx="889000" cy="4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114041</xdr:rowOff>
    </xdr:from>
    <xdr:to>
      <xdr:col>15</xdr:col>
      <xdr:colOff>101600</xdr:colOff>
      <xdr:row>56</xdr:row>
      <xdr:rowOff>44191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60718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1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16978</xdr:rowOff>
    </xdr:from>
    <xdr:to>
      <xdr:col>10</xdr:col>
      <xdr:colOff>114300</xdr:colOff>
      <xdr:row>57</xdr:row>
      <xdr:rowOff>155355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6728"/>
          <a:ext cx="889000" cy="48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166496</xdr:rowOff>
    </xdr:from>
    <xdr:to>
      <xdr:col>10</xdr:col>
      <xdr:colOff>165100</xdr:colOff>
      <xdr:row>54</xdr:row>
      <xdr:rowOff>96646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113173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2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130615</xdr:rowOff>
    </xdr:from>
    <xdr:to>
      <xdr:col>6</xdr:col>
      <xdr:colOff>38100</xdr:colOff>
      <xdr:row>57</xdr:row>
      <xdr:rowOff>60765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77292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68545</xdr:rowOff>
    </xdr:from>
    <xdr:to>
      <xdr:col>24</xdr:col>
      <xdr:colOff>114300</xdr:colOff>
      <xdr:row>57</xdr:row>
      <xdr:rowOff>170145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154922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67302</xdr:rowOff>
    </xdr:from>
    <xdr:to>
      <xdr:col>20</xdr:col>
      <xdr:colOff>38100</xdr:colOff>
      <xdr:row>57</xdr:row>
      <xdr:rowOff>168902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160029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71284</xdr:rowOff>
    </xdr:from>
    <xdr:to>
      <xdr:col>15</xdr:col>
      <xdr:colOff>101600</xdr:colOff>
      <xdr:row>58</xdr:row>
      <xdr:rowOff>1434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164011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137628</xdr:rowOff>
    </xdr:from>
    <xdr:to>
      <xdr:col>10</xdr:col>
      <xdr:colOff>165100</xdr:colOff>
      <xdr:row>55</xdr:row>
      <xdr:rowOff>67778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58905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8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104555</xdr:rowOff>
    </xdr:from>
    <xdr:to>
      <xdr:col>6</xdr:col>
      <xdr:colOff>38100</xdr:colOff>
      <xdr:row>58</xdr:row>
      <xdr:rowOff>34705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25832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92282</xdr:rowOff>
    </xdr:from>
    <xdr:to>
      <xdr:col>24</xdr:col>
      <xdr:colOff>62865</xdr:colOff>
      <xdr:row>72</xdr:row>
      <xdr:rowOff>21057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782"/>
          <a:ext cx="1270" cy="27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24884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236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21057</xdr:rowOff>
    </xdr:from>
    <xdr:to>
      <xdr:col>24</xdr:col>
      <xdr:colOff>152400</xdr:colOff>
      <xdr:row>72</xdr:row>
      <xdr:rowOff>21057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38959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92282</xdr:rowOff>
    </xdr:from>
    <xdr:to>
      <xdr:col>24</xdr:col>
      <xdr:colOff>152400</xdr:colOff>
      <xdr:row>70</xdr:row>
      <xdr:rowOff>92282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21057</xdr:rowOff>
    </xdr:from>
    <xdr:to>
      <xdr:col>24</xdr:col>
      <xdr:colOff>63500</xdr:colOff>
      <xdr:row>73</xdr:row>
      <xdr:rowOff>106357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65457"/>
          <a:ext cx="838200" cy="2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35131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036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12254</xdr:rowOff>
    </xdr:from>
    <xdr:to>
      <xdr:col>24</xdr:col>
      <xdr:colOff>114300</xdr:colOff>
      <xdr:row>71</xdr:row>
      <xdr:rowOff>113854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18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124286</xdr:rowOff>
    </xdr:from>
    <xdr:to>
      <xdr:col>19</xdr:col>
      <xdr:colOff>177800</xdr:colOff>
      <xdr:row>73</xdr:row>
      <xdr:rowOff>106357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297236"/>
          <a:ext cx="889000" cy="3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99742</xdr:rowOff>
    </xdr:from>
    <xdr:to>
      <xdr:col>20</xdr:col>
      <xdr:colOff>38100</xdr:colOff>
      <xdr:row>74</xdr:row>
      <xdr:rowOff>29892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6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21019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124286</xdr:rowOff>
    </xdr:from>
    <xdr:to>
      <xdr:col>15</xdr:col>
      <xdr:colOff>50800</xdr:colOff>
      <xdr:row>77</xdr:row>
      <xdr:rowOff>102536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297236"/>
          <a:ext cx="889000" cy="100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71</xdr:row>
      <xdr:rowOff>111630</xdr:rowOff>
    </xdr:from>
    <xdr:to>
      <xdr:col>15</xdr:col>
      <xdr:colOff>101600</xdr:colOff>
      <xdr:row>72</xdr:row>
      <xdr:rowOff>41780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2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32907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37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102536</xdr:rowOff>
    </xdr:from>
    <xdr:to>
      <xdr:col>10</xdr:col>
      <xdr:colOff>114300</xdr:colOff>
      <xdr:row>78</xdr:row>
      <xdr:rowOff>65798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4186"/>
          <a:ext cx="889000" cy="13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146017</xdr:rowOff>
    </xdr:from>
    <xdr:to>
      <xdr:col>10</xdr:col>
      <xdr:colOff>165100</xdr:colOff>
      <xdr:row>78</xdr:row>
      <xdr:rowOff>76167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4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84231</xdr:rowOff>
    </xdr:from>
    <xdr:to>
      <xdr:col>6</xdr:col>
      <xdr:colOff>38100</xdr:colOff>
      <xdr:row>79</xdr:row>
      <xdr:rowOff>14381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5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5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141707</xdr:rowOff>
    </xdr:from>
    <xdr:to>
      <xdr:col>24</xdr:col>
      <xdr:colOff>114300</xdr:colOff>
      <xdr:row>72</xdr:row>
      <xdr:rowOff>71857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56634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2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55557</xdr:rowOff>
    </xdr:from>
    <xdr:to>
      <xdr:col>20</xdr:col>
      <xdr:colOff>38100</xdr:colOff>
      <xdr:row>73</xdr:row>
      <xdr:rowOff>157157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7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4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73486</xdr:rowOff>
    </xdr:from>
    <xdr:to>
      <xdr:col>15</xdr:col>
      <xdr:colOff>101600</xdr:colOff>
      <xdr:row>72</xdr:row>
      <xdr:rowOff>3636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2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20163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02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51736</xdr:rowOff>
    </xdr:from>
    <xdr:to>
      <xdr:col>10</xdr:col>
      <xdr:colOff>165100</xdr:colOff>
      <xdr:row>77</xdr:row>
      <xdr:rowOff>153336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169863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2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14998</xdr:rowOff>
    </xdr:from>
    <xdr:to>
      <xdr:col>6</xdr:col>
      <xdr:colOff>38100</xdr:colOff>
      <xdr:row>78</xdr:row>
      <xdr:rowOff>116598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133125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159359</xdr:rowOff>
    </xdr:from>
    <xdr:to>
      <xdr:col>24</xdr:col>
      <xdr:colOff>62865</xdr:colOff>
      <xdr:row>95</xdr:row>
      <xdr:rowOff>60071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275659"/>
          <a:ext cx="1270" cy="72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144137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4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60071</xdr:rowOff>
    </xdr:from>
    <xdr:to>
      <xdr:col>24</xdr:col>
      <xdr:colOff>152400</xdr:colOff>
      <xdr:row>95</xdr:row>
      <xdr:rowOff>60071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347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106036</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60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159359</xdr:rowOff>
    </xdr:from>
    <xdr:to>
      <xdr:col>24</xdr:col>
      <xdr:colOff>152400</xdr:colOff>
      <xdr:row>94</xdr:row>
      <xdr:rowOff>159359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27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158141</xdr:rowOff>
    </xdr:from>
    <xdr:to>
      <xdr:col>24</xdr:col>
      <xdr:colOff>63500</xdr:colOff>
      <xdr:row>95</xdr:row>
      <xdr:rowOff>28677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02991"/>
          <a:ext cx="838200" cy="2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61586</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146202</xdr:rowOff>
    </xdr:from>
    <xdr:to>
      <xdr:col>24</xdr:col>
      <xdr:colOff>114300</xdr:colOff>
      <xdr:row>95</xdr:row>
      <xdr:rowOff>76352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158141</xdr:rowOff>
    </xdr:from>
    <xdr:to>
      <xdr:col>19</xdr:col>
      <xdr:colOff>177800</xdr:colOff>
      <xdr:row>95</xdr:row>
      <xdr:rowOff>35840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02991"/>
          <a:ext cx="889000" cy="2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27102</xdr:rowOff>
    </xdr:from>
    <xdr:to>
      <xdr:col>20</xdr:col>
      <xdr:colOff>38100</xdr:colOff>
      <xdr:row>91</xdr:row>
      <xdr:rowOff>128702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56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145229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4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35840</xdr:rowOff>
    </xdr:from>
    <xdr:to>
      <xdr:col>15</xdr:col>
      <xdr:colOff>50800</xdr:colOff>
      <xdr:row>98</xdr:row>
      <xdr:rowOff>10007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23590"/>
          <a:ext cx="889000" cy="48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119075</xdr:rowOff>
    </xdr:from>
    <xdr:to>
      <xdr:col>15</xdr:col>
      <xdr:colOff>101600</xdr:colOff>
      <xdr:row>91</xdr:row>
      <xdr:rowOff>49225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55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65752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3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10007</xdr:rowOff>
    </xdr:from>
    <xdr:to>
      <xdr:col>10</xdr:col>
      <xdr:colOff>114300</xdr:colOff>
      <xdr:row>98</xdr:row>
      <xdr:rowOff>78969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12107"/>
          <a:ext cx="8890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163424</xdr:rowOff>
    </xdr:from>
    <xdr:to>
      <xdr:col>10</xdr:col>
      <xdr:colOff>165100</xdr:colOff>
      <xdr:row>98</xdr:row>
      <xdr:rowOff>93574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9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134392</xdr:rowOff>
    </xdr:from>
    <xdr:to>
      <xdr:col>6</xdr:col>
      <xdr:colOff>38100</xdr:colOff>
      <xdr:row>99</xdr:row>
      <xdr:rowOff>64542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55669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149327</xdr:rowOff>
    </xdr:from>
    <xdr:to>
      <xdr:col>24</xdr:col>
      <xdr:colOff>114300</xdr:colOff>
      <xdr:row>95</xdr:row>
      <xdr:rowOff>79477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17137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107341</xdr:rowOff>
    </xdr:from>
    <xdr:to>
      <xdr:col>20</xdr:col>
      <xdr:colOff>38100</xdr:colOff>
      <xdr:row>94</xdr:row>
      <xdr:rowOff>37491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28618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156490</xdr:rowOff>
    </xdr:from>
    <xdr:to>
      <xdr:col>15</xdr:col>
      <xdr:colOff>101600</xdr:colOff>
      <xdr:row>95</xdr:row>
      <xdr:rowOff>86640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77767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130657</xdr:rowOff>
    </xdr:from>
    <xdr:to>
      <xdr:col>10</xdr:col>
      <xdr:colOff>165100</xdr:colOff>
      <xdr:row>98</xdr:row>
      <xdr:rowOff>60807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77334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28169</xdr:rowOff>
    </xdr:from>
    <xdr:to>
      <xdr:col>6</xdr:col>
      <xdr:colOff>38100</xdr:colOff>
      <xdr:row>98</xdr:row>
      <xdr:rowOff>129769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146296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137795</xdr:rowOff>
    </xdr:from>
    <xdr:to>
      <xdr:col>54</xdr:col>
      <xdr:colOff>189865</xdr:colOff>
      <xdr:row>38</xdr:row>
      <xdr:rowOff>92075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624195"/>
          <a:ext cx="127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95902</xdr:rowOff>
    </xdr:from>
    <xdr:ext cx="313932"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110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92075</xdr:rowOff>
    </xdr:from>
    <xdr:to>
      <xdr:col>55</xdr:col>
      <xdr:colOff>88900</xdr:colOff>
      <xdr:row>38</xdr:row>
      <xdr:rowOff>92075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0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84472</xdr:rowOff>
    </xdr:from>
    <xdr:ext cx="378565"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39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137795</xdr:rowOff>
    </xdr:from>
    <xdr:to>
      <xdr:col>55</xdr:col>
      <xdr:colOff>88900</xdr:colOff>
      <xdr:row>32</xdr:row>
      <xdr:rowOff>137795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62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44450</xdr:rowOff>
    </xdr:from>
    <xdr:to>
      <xdr:col>55</xdr:col>
      <xdr:colOff>0</xdr:colOff>
      <xdr:row>33</xdr:row>
      <xdr:rowOff>74930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35940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86377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59156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107950</xdr:rowOff>
    </xdr:from>
    <xdr:to>
      <xdr:col>55</xdr:col>
      <xdr:colOff>50800</xdr:colOff>
      <xdr:row>35</xdr:row>
      <xdr:rowOff>38100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137795</xdr:rowOff>
    </xdr:from>
    <xdr:to>
      <xdr:col>50</xdr:col>
      <xdr:colOff>114300</xdr:colOff>
      <xdr:row>31</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2812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155575</xdr:rowOff>
    </xdr:from>
    <xdr:to>
      <xdr:col>50</xdr:col>
      <xdr:colOff>165100</xdr:colOff>
      <xdr:row>35</xdr:row>
      <xdr:rowOff>85725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76852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137795</xdr:rowOff>
    </xdr:from>
    <xdr:to>
      <xdr:col>45</xdr:col>
      <xdr:colOff>177800</xdr:colOff>
      <xdr:row>32</xdr:row>
      <xdr:rowOff>71120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28129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102235</xdr:rowOff>
    </xdr:from>
    <xdr:to>
      <xdr:col>46</xdr:col>
      <xdr:colOff>38100</xdr:colOff>
      <xdr:row>35</xdr:row>
      <xdr:rowOff>32385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23512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24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71120</xdr:rowOff>
    </xdr:from>
    <xdr:to>
      <xdr:col>41</xdr:col>
      <xdr:colOff>50800</xdr:colOff>
      <xdr:row>32</xdr:row>
      <xdr:rowOff>149225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5575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115570</xdr:rowOff>
    </xdr:from>
    <xdr:to>
      <xdr:col>41</xdr:col>
      <xdr:colOff>101600</xdr:colOff>
      <xdr:row>32</xdr:row>
      <xdr:rowOff>45720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62247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520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77470</xdr:rowOff>
    </xdr:from>
    <xdr:to>
      <xdr:col>36</xdr:col>
      <xdr:colOff>165100</xdr:colOff>
      <xdr:row>32</xdr:row>
      <xdr:rowOff>7620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24147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516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24130</xdr:rowOff>
    </xdr:from>
    <xdr:to>
      <xdr:col>55</xdr:col>
      <xdr:colOff>50800</xdr:colOff>
      <xdr:row>33</xdr:row>
      <xdr:rowOff>125730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110507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59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165100</xdr:rowOff>
    </xdr:from>
    <xdr:to>
      <xdr:col>50</xdr:col>
      <xdr:colOff>165100</xdr:colOff>
      <xdr:row>31</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29</xdr:row>
      <xdr:rowOff>111777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508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86995</xdr:rowOff>
    </xdr:from>
    <xdr:to>
      <xdr:col>46</xdr:col>
      <xdr:colOff>38100</xdr:colOff>
      <xdr:row>31</xdr:row>
      <xdr:rowOff>17145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29</xdr:row>
      <xdr:rowOff>33672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500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20320</xdr:rowOff>
    </xdr:from>
    <xdr:to>
      <xdr:col>41</xdr:col>
      <xdr:colOff>101600</xdr:colOff>
      <xdr:row>32</xdr:row>
      <xdr:rowOff>121920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113047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5599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98425</xdr:rowOff>
    </xdr:from>
    <xdr:to>
      <xdr:col>36</xdr:col>
      <xdr:colOff>165100</xdr:colOff>
      <xdr:row>33</xdr:row>
      <xdr:rowOff>28575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5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19702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5677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161006</xdr:rowOff>
    </xdr:from>
    <xdr:to>
      <xdr:col>54</xdr:col>
      <xdr:colOff>189865</xdr:colOff>
      <xdr:row>57</xdr:row>
      <xdr:rowOff>51415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9076406"/>
          <a:ext cx="1270" cy="74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55242</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2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51415</xdr:rowOff>
    </xdr:from>
    <xdr:to>
      <xdr:col>55</xdr:col>
      <xdr:colOff>88900</xdr:colOff>
      <xdr:row>57</xdr:row>
      <xdr:rowOff>51415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2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107683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85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161006</xdr:rowOff>
    </xdr:from>
    <xdr:to>
      <xdr:col>55</xdr:col>
      <xdr:colOff>88900</xdr:colOff>
      <xdr:row>52</xdr:row>
      <xdr:rowOff>161006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07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55346</xdr:rowOff>
    </xdr:from>
    <xdr:to>
      <xdr:col>55</xdr:col>
      <xdr:colOff>0</xdr:colOff>
      <xdr:row>54</xdr:row>
      <xdr:rowOff>151085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13646"/>
          <a:ext cx="838200" cy="9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74230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3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95803</xdr:rowOff>
    </xdr:from>
    <xdr:to>
      <xdr:col>55</xdr:col>
      <xdr:colOff>50800</xdr:colOff>
      <xdr:row>55</xdr:row>
      <xdr:rowOff>25953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3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103261</xdr:rowOff>
    </xdr:from>
    <xdr:to>
      <xdr:col>50</xdr:col>
      <xdr:colOff>114300</xdr:colOff>
      <xdr:row>54</xdr:row>
      <xdr:rowOff>151085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61561"/>
          <a:ext cx="8890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42311</xdr:rowOff>
    </xdr:from>
    <xdr:to>
      <xdr:col>50</xdr:col>
      <xdr:colOff>165100</xdr:colOff>
      <xdr:row>55</xdr:row>
      <xdr:rowOff>143911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47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135038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103261</xdr:rowOff>
    </xdr:from>
    <xdr:to>
      <xdr:col>45</xdr:col>
      <xdr:colOff>177800</xdr:colOff>
      <xdr:row>55</xdr:row>
      <xdr:rowOff>79852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61561"/>
          <a:ext cx="889000" cy="14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141112</xdr:rowOff>
    </xdr:from>
    <xdr:to>
      <xdr:col>46</xdr:col>
      <xdr:colOff>38100</xdr:colOff>
      <xdr:row>56</xdr:row>
      <xdr:rowOff>71262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62389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6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123469</xdr:rowOff>
    </xdr:from>
    <xdr:to>
      <xdr:col>41</xdr:col>
      <xdr:colOff>50800</xdr:colOff>
      <xdr:row>55</xdr:row>
      <xdr:rowOff>79852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867419"/>
          <a:ext cx="889000" cy="64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43318</xdr:rowOff>
    </xdr:from>
    <xdr:to>
      <xdr:col>41</xdr:col>
      <xdr:colOff>101600</xdr:colOff>
      <xdr:row>58</xdr:row>
      <xdr:rowOff>144918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136045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99690</xdr:rowOff>
    </xdr:from>
    <xdr:to>
      <xdr:col>36</xdr:col>
      <xdr:colOff>165100</xdr:colOff>
      <xdr:row>58</xdr:row>
      <xdr:rowOff>29840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7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20967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4546</xdr:rowOff>
    </xdr:from>
    <xdr:to>
      <xdr:col>55</xdr:col>
      <xdr:colOff>50800</xdr:colOff>
      <xdr:row>54</xdr:row>
      <xdr:rowOff>106146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27423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100285</xdr:rowOff>
    </xdr:from>
    <xdr:to>
      <xdr:col>50</xdr:col>
      <xdr:colOff>165100</xdr:colOff>
      <xdr:row>55</xdr:row>
      <xdr:rowOff>30435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46962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52461</xdr:rowOff>
    </xdr:from>
    <xdr:to>
      <xdr:col>46</xdr:col>
      <xdr:colOff>38100</xdr:colOff>
      <xdr:row>54</xdr:row>
      <xdr:rowOff>154061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170588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8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29052</xdr:rowOff>
    </xdr:from>
    <xdr:to>
      <xdr:col>41</xdr:col>
      <xdr:colOff>101600</xdr:colOff>
      <xdr:row>55</xdr:row>
      <xdr:rowOff>130652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147179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72669</xdr:rowOff>
    </xdr:from>
    <xdr:to>
      <xdr:col>36</xdr:col>
      <xdr:colOff>165100</xdr:colOff>
      <xdr:row>52</xdr:row>
      <xdr:rowOff>2819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8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19346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59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63478</xdr:rowOff>
    </xdr:from>
    <xdr:to>
      <xdr:col>54</xdr:col>
      <xdr:colOff>189865</xdr:colOff>
      <xdr:row>78</xdr:row>
      <xdr:rowOff>40292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6428"/>
          <a:ext cx="1270" cy="1176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44119</xdr:rowOff>
    </xdr:from>
    <xdr:ext cx="534377"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40292</xdr:rowOff>
    </xdr:from>
    <xdr:to>
      <xdr:col>55</xdr:col>
      <xdr:colOff>88900</xdr:colOff>
      <xdr:row>78</xdr:row>
      <xdr:rowOff>40292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3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10155</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63478</xdr:rowOff>
    </xdr:from>
    <xdr:to>
      <xdr:col>55</xdr:col>
      <xdr:colOff>88900</xdr:colOff>
      <xdr:row>71</xdr:row>
      <xdr:rowOff>63478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72230</xdr:rowOff>
    </xdr:from>
    <xdr:to>
      <xdr:col>55</xdr:col>
      <xdr:colOff>0</xdr:colOff>
      <xdr:row>74</xdr:row>
      <xdr:rowOff>19946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588080"/>
          <a:ext cx="838200" cy="11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26440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13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48013</xdr:rowOff>
    </xdr:from>
    <xdr:to>
      <xdr:col>55</xdr:col>
      <xdr:colOff>50800</xdr:colOff>
      <xdr:row>74</xdr:row>
      <xdr:rowOff>149613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73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23082</xdr:rowOff>
    </xdr:from>
    <xdr:to>
      <xdr:col>50</xdr:col>
      <xdr:colOff>114300</xdr:colOff>
      <xdr:row>73</xdr:row>
      <xdr:rowOff>72230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538932"/>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5526</xdr:rowOff>
    </xdr:from>
    <xdr:to>
      <xdr:col>50</xdr:col>
      <xdr:colOff>165100</xdr:colOff>
      <xdr:row>73</xdr:row>
      <xdr:rowOff>107126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5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123653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2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138655</xdr:rowOff>
    </xdr:from>
    <xdr:to>
      <xdr:col>45</xdr:col>
      <xdr:colOff>177800</xdr:colOff>
      <xdr:row>73</xdr:row>
      <xdr:rowOff>23082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483055"/>
          <a:ext cx="889000" cy="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38346</xdr:rowOff>
    </xdr:from>
    <xdr:to>
      <xdr:col>46</xdr:col>
      <xdr:colOff>38100</xdr:colOff>
      <xdr:row>73</xdr:row>
      <xdr:rowOff>139946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5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131073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6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138655</xdr:rowOff>
    </xdr:from>
    <xdr:to>
      <xdr:col>41</xdr:col>
      <xdr:colOff>50800</xdr:colOff>
      <xdr:row>73</xdr:row>
      <xdr:rowOff>164356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483055"/>
          <a:ext cx="889000" cy="19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72148</xdr:rowOff>
    </xdr:from>
    <xdr:to>
      <xdr:col>41</xdr:col>
      <xdr:colOff>101600</xdr:colOff>
      <xdr:row>77</xdr:row>
      <xdr:rowOff>2298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0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164875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9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56635</xdr:rowOff>
    </xdr:from>
    <xdr:to>
      <xdr:col>36</xdr:col>
      <xdr:colOff>165100</xdr:colOff>
      <xdr:row>78</xdr:row>
      <xdr:rowOff>158235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149362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140596</xdr:rowOff>
    </xdr:from>
    <xdr:to>
      <xdr:col>55</xdr:col>
      <xdr:colOff>50800</xdr:colOff>
      <xdr:row>74</xdr:row>
      <xdr:rowOff>70746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163473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21430</xdr:rowOff>
    </xdr:from>
    <xdr:to>
      <xdr:col>50</xdr:col>
      <xdr:colOff>165100</xdr:colOff>
      <xdr:row>73</xdr:row>
      <xdr:rowOff>123030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114157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3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143732</xdr:rowOff>
    </xdr:from>
    <xdr:to>
      <xdr:col>46</xdr:col>
      <xdr:colOff>38100</xdr:colOff>
      <xdr:row>73</xdr:row>
      <xdr:rowOff>73882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90409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2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87855</xdr:rowOff>
    </xdr:from>
    <xdr:to>
      <xdr:col>41</xdr:col>
      <xdr:colOff>101600</xdr:colOff>
      <xdr:row>73</xdr:row>
      <xdr:rowOff>18005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4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34532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20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113556</xdr:rowOff>
    </xdr:from>
    <xdr:to>
      <xdr:col>36</xdr:col>
      <xdr:colOff>165100</xdr:colOff>
      <xdr:row>74</xdr:row>
      <xdr:rowOff>43706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6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60233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4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91999</xdr:rowOff>
    </xdr:from>
    <xdr:to>
      <xdr:col>54</xdr:col>
      <xdr:colOff>189865</xdr:colOff>
      <xdr:row>96</xdr:row>
      <xdr:rowOff>115012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6036849"/>
          <a:ext cx="1270" cy="53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118839</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57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115012</xdr:rowOff>
    </xdr:from>
    <xdr:to>
      <xdr:col>55</xdr:col>
      <xdr:colOff>88900</xdr:colOff>
      <xdr:row>96</xdr:row>
      <xdr:rowOff>115012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574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38676</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81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91999</xdr:rowOff>
    </xdr:from>
    <xdr:to>
      <xdr:col>55</xdr:col>
      <xdr:colOff>88900</xdr:colOff>
      <xdr:row>93</xdr:row>
      <xdr:rowOff>91999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03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68757</xdr:rowOff>
    </xdr:from>
    <xdr:to>
      <xdr:col>55</xdr:col>
      <xdr:colOff>0</xdr:colOff>
      <xdr:row>94</xdr:row>
      <xdr:rowOff>96571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185057"/>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76852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9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98425</xdr:rowOff>
    </xdr:from>
    <xdr:to>
      <xdr:col>55</xdr:col>
      <xdr:colOff>50800</xdr:colOff>
      <xdr:row>95</xdr:row>
      <xdr:rowOff>28575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51003</xdr:rowOff>
    </xdr:from>
    <xdr:to>
      <xdr:col>50</xdr:col>
      <xdr:colOff>114300</xdr:colOff>
      <xdr:row>94</xdr:row>
      <xdr:rowOff>96571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167303"/>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66345</xdr:rowOff>
    </xdr:from>
    <xdr:to>
      <xdr:col>50</xdr:col>
      <xdr:colOff>165100</xdr:colOff>
      <xdr:row>94</xdr:row>
      <xdr:rowOff>167945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8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159072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7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28981</xdr:rowOff>
    </xdr:from>
    <xdr:to>
      <xdr:col>45</xdr:col>
      <xdr:colOff>177800</xdr:colOff>
      <xdr:row>94</xdr:row>
      <xdr:rowOff>51003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630931"/>
          <a:ext cx="889000" cy="5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66193</xdr:rowOff>
    </xdr:from>
    <xdr:to>
      <xdr:col>46</xdr:col>
      <xdr:colOff>38100</xdr:colOff>
      <xdr:row>94</xdr:row>
      <xdr:rowOff>167793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1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158920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45898</xdr:rowOff>
    </xdr:from>
    <xdr:to>
      <xdr:col>41</xdr:col>
      <xdr:colOff>50800</xdr:colOff>
      <xdr:row>91</xdr:row>
      <xdr:rowOff>28981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476398"/>
          <a:ext cx="889000" cy="1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118238</xdr:rowOff>
    </xdr:from>
    <xdr:to>
      <xdr:col>41</xdr:col>
      <xdr:colOff>101600</xdr:colOff>
      <xdr:row>98</xdr:row>
      <xdr:rowOff>48388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4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39515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84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137058</xdr:rowOff>
    </xdr:from>
    <xdr:to>
      <xdr:col>36</xdr:col>
      <xdr:colOff>165100</xdr:colOff>
      <xdr:row>96</xdr:row>
      <xdr:rowOff>67208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58335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17957</xdr:rowOff>
    </xdr:from>
    <xdr:to>
      <xdr:col>55</xdr:col>
      <xdr:colOff>50800</xdr:colOff>
      <xdr:row>94</xdr:row>
      <xdr:rowOff>119557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3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40834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45771</xdr:rowOff>
    </xdr:from>
    <xdr:to>
      <xdr:col>50</xdr:col>
      <xdr:colOff>165100</xdr:colOff>
      <xdr:row>94</xdr:row>
      <xdr:rowOff>147371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163898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203</xdr:rowOff>
    </xdr:from>
    <xdr:to>
      <xdr:col>46</xdr:col>
      <xdr:colOff>38100</xdr:colOff>
      <xdr:row>94</xdr:row>
      <xdr:rowOff>101803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118330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149631</xdr:rowOff>
    </xdr:from>
    <xdr:to>
      <xdr:col>41</xdr:col>
      <xdr:colOff>101600</xdr:colOff>
      <xdr:row>91</xdr:row>
      <xdr:rowOff>79781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5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96308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166548</xdr:rowOff>
    </xdr:from>
    <xdr:to>
      <xdr:col>36</xdr:col>
      <xdr:colOff>165100</xdr:colOff>
      <xdr:row>90</xdr:row>
      <xdr:rowOff>96698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4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113225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2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162070</xdr:rowOff>
    </xdr:from>
    <xdr:to>
      <xdr:col>85</xdr:col>
      <xdr:colOff>126364</xdr:colOff>
      <xdr:row>38</xdr:row>
      <xdr:rowOff>121738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134120"/>
          <a:ext cx="1269" cy="15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125565</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121738</xdr:rowOff>
    </xdr:from>
    <xdr:to>
      <xdr:col>86</xdr:col>
      <xdr:colOff>25400</xdr:colOff>
      <xdr:row>38</xdr:row>
      <xdr:rowOff>121738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108747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162070</xdr:rowOff>
    </xdr:from>
    <xdr:to>
      <xdr:col>86</xdr:col>
      <xdr:colOff>25400</xdr:colOff>
      <xdr:row>29</xdr:row>
      <xdr:rowOff>162070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13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162070</xdr:rowOff>
    </xdr:from>
    <xdr:to>
      <xdr:col>85</xdr:col>
      <xdr:colOff>127000</xdr:colOff>
      <xdr:row>30</xdr:row>
      <xdr:rowOff>61976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134120"/>
          <a:ext cx="8382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10340</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39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31913</xdr:rowOff>
    </xdr:from>
    <xdr:to>
      <xdr:col>85</xdr:col>
      <xdr:colOff>177800</xdr:colOff>
      <xdr:row>34</xdr:row>
      <xdr:rowOff>133513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58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61976</xdr:rowOff>
    </xdr:from>
    <xdr:to>
      <xdr:col>81</xdr:col>
      <xdr:colOff>50800</xdr:colOff>
      <xdr:row>31</xdr:row>
      <xdr:rowOff>9072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205476"/>
          <a:ext cx="8890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123843</xdr:rowOff>
    </xdr:from>
    <xdr:to>
      <xdr:col>81</xdr:col>
      <xdr:colOff>101600</xdr:colOff>
      <xdr:row>35</xdr:row>
      <xdr:rowOff>53993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595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45120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0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9072</xdr:rowOff>
    </xdr:from>
    <xdr:to>
      <xdr:col>76</xdr:col>
      <xdr:colOff>114300</xdr:colOff>
      <xdr:row>31</xdr:row>
      <xdr:rowOff>130066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324022"/>
          <a:ext cx="889000" cy="1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42854</xdr:rowOff>
    </xdr:from>
    <xdr:to>
      <xdr:col>76</xdr:col>
      <xdr:colOff>165100</xdr:colOff>
      <xdr:row>35</xdr:row>
      <xdr:rowOff>144454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135581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130066</xdr:rowOff>
    </xdr:from>
    <xdr:to>
      <xdr:col>71</xdr:col>
      <xdr:colOff>177800</xdr:colOff>
      <xdr:row>31</xdr:row>
      <xdr:rowOff>171051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445016"/>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166787</xdr:rowOff>
    </xdr:from>
    <xdr:to>
      <xdr:col>72</xdr:col>
      <xdr:colOff>38100</xdr:colOff>
      <xdr:row>37</xdr:row>
      <xdr:rowOff>96937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88064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88900</xdr:rowOff>
    </xdr:from>
    <xdr:to>
      <xdr:col>67</xdr:col>
      <xdr:colOff>101600</xdr:colOff>
      <xdr:row>38</xdr:row>
      <xdr:rowOff>19050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10177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111270</xdr:rowOff>
    </xdr:from>
    <xdr:to>
      <xdr:col>85</xdr:col>
      <xdr:colOff>177800</xdr:colOff>
      <xdr:row>30</xdr:row>
      <xdr:rowOff>41420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08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64297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11176</xdr:rowOff>
    </xdr:from>
    <xdr:to>
      <xdr:col>81</xdr:col>
      <xdr:colOff>101600</xdr:colOff>
      <xdr:row>30</xdr:row>
      <xdr:rowOff>112776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1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129303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492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129722</xdr:rowOff>
    </xdr:from>
    <xdr:to>
      <xdr:col>76</xdr:col>
      <xdr:colOff>165100</xdr:colOff>
      <xdr:row>31</xdr:row>
      <xdr:rowOff>59872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2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76399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0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79266</xdr:rowOff>
    </xdr:from>
    <xdr:to>
      <xdr:col>72</xdr:col>
      <xdr:colOff>38100</xdr:colOff>
      <xdr:row>32</xdr:row>
      <xdr:rowOff>9416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3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25943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16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120251</xdr:rowOff>
    </xdr:from>
    <xdr:to>
      <xdr:col>67</xdr:col>
      <xdr:colOff>101600</xdr:colOff>
      <xdr:row>32</xdr:row>
      <xdr:rowOff>50401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4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66928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21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154636</xdr:rowOff>
    </xdr:from>
    <xdr:to>
      <xdr:col>85</xdr:col>
      <xdr:colOff>126364</xdr:colOff>
      <xdr:row>52</xdr:row>
      <xdr:rowOff>90246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98586"/>
          <a:ext cx="1269" cy="107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139412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05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90246</xdr:rowOff>
    </xdr:from>
    <xdr:to>
      <xdr:col>86</xdr:col>
      <xdr:colOff>25400</xdr:colOff>
      <xdr:row>52</xdr:row>
      <xdr:rowOff>90246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00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101313</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7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154636</xdr:rowOff>
    </xdr:from>
    <xdr:to>
      <xdr:col>86</xdr:col>
      <xdr:colOff>25400</xdr:colOff>
      <xdr:row>51</xdr:row>
      <xdr:rowOff>154636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9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154636</xdr:rowOff>
    </xdr:from>
    <xdr:to>
      <xdr:col>85</xdr:col>
      <xdr:colOff>127000</xdr:colOff>
      <xdr:row>54</xdr:row>
      <xdr:rowOff>103886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898586"/>
          <a:ext cx="838200" cy="4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12412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892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151841</xdr:rowOff>
    </xdr:from>
    <xdr:to>
      <xdr:col>85</xdr:col>
      <xdr:colOff>177800</xdr:colOff>
      <xdr:row>52</xdr:row>
      <xdr:rowOff>81991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889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27229</xdr:rowOff>
    </xdr:from>
    <xdr:to>
      <xdr:col>81</xdr:col>
      <xdr:colOff>50800</xdr:colOff>
      <xdr:row>54</xdr:row>
      <xdr:rowOff>103886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8599729"/>
          <a:ext cx="889000" cy="7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100711</xdr:rowOff>
    </xdr:from>
    <xdr:to>
      <xdr:col>81</xdr:col>
      <xdr:colOff>101600</xdr:colOff>
      <xdr:row>56</xdr:row>
      <xdr:rowOff>30861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3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21988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27229</xdr:rowOff>
    </xdr:from>
    <xdr:to>
      <xdr:col>76</xdr:col>
      <xdr:colOff>114300</xdr:colOff>
      <xdr:row>54</xdr:row>
      <xdr:rowOff>12751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8599729"/>
          <a:ext cx="889000" cy="67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56591</xdr:rowOff>
    </xdr:from>
    <xdr:to>
      <xdr:col>76</xdr:col>
      <xdr:colOff>165100</xdr:colOff>
      <xdr:row>54</xdr:row>
      <xdr:rowOff>158191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3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149318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12751</xdr:rowOff>
    </xdr:from>
    <xdr:to>
      <xdr:col>71</xdr:col>
      <xdr:colOff>177800</xdr:colOff>
      <xdr:row>58</xdr:row>
      <xdr:rowOff>102057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271051"/>
          <a:ext cx="889000" cy="77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31445</xdr:rowOff>
    </xdr:from>
    <xdr:to>
      <xdr:col>72</xdr:col>
      <xdr:colOff>38100</xdr:colOff>
      <xdr:row>55</xdr:row>
      <xdr:rowOff>133045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4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124172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5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133401</xdr:rowOff>
    </xdr:from>
    <xdr:to>
      <xdr:col>67</xdr:col>
      <xdr:colOff>101600</xdr:colOff>
      <xdr:row>56</xdr:row>
      <xdr:rowOff>63551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80078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103836</xdr:rowOff>
    </xdr:from>
    <xdr:to>
      <xdr:col>85</xdr:col>
      <xdr:colOff>177800</xdr:colOff>
      <xdr:row>52</xdr:row>
      <xdr:rowOff>33986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84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56863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80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53086</xdr:rowOff>
    </xdr:from>
    <xdr:to>
      <xdr:col>81</xdr:col>
      <xdr:colOff>101600</xdr:colOff>
      <xdr:row>54</xdr:row>
      <xdr:rowOff>154686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171213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08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147879</xdr:rowOff>
    </xdr:from>
    <xdr:to>
      <xdr:col>76</xdr:col>
      <xdr:colOff>165100</xdr:colOff>
      <xdr:row>50</xdr:row>
      <xdr:rowOff>78029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854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94556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32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133401</xdr:rowOff>
    </xdr:from>
    <xdr:to>
      <xdr:col>72</xdr:col>
      <xdr:colOff>38100</xdr:colOff>
      <xdr:row>54</xdr:row>
      <xdr:rowOff>63551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2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80078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89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51257</xdr:rowOff>
    </xdr:from>
    <xdr:to>
      <xdr:col>67</xdr:col>
      <xdr:colOff>101600</xdr:colOff>
      <xdr:row>58</xdr:row>
      <xdr:rowOff>152857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143984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92456</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65406"/>
          <a:ext cx="1269"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39133</xdr:rowOff>
    </xdr:from>
    <xdr:ext cx="469744"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4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92456</xdr:rowOff>
    </xdr:from>
    <xdr:to>
      <xdr:col>86</xdr:col>
      <xdr:colOff>25400</xdr:colOff>
      <xdr:row>71</xdr:row>
      <xdr:rowOff>92456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6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92727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260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69850</xdr:rowOff>
    </xdr:from>
    <xdr:to>
      <xdr:col>85</xdr:col>
      <xdr:colOff>177800</xdr:colOff>
      <xdr:row>75</xdr:row>
      <xdr:rowOff>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275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38036</xdr:rowOff>
    </xdr:from>
    <xdr:to>
      <xdr:col>81</xdr:col>
      <xdr:colOff>101600</xdr:colOff>
      <xdr:row>76</xdr:row>
      <xdr:rowOff>139636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06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156163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284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49848</xdr:rowOff>
    </xdr:from>
    <xdr:to>
      <xdr:col>76</xdr:col>
      <xdr:colOff>165100</xdr:colOff>
      <xdr:row>78</xdr:row>
      <xdr:rowOff>151448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2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167975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1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11176</xdr:rowOff>
    </xdr:from>
    <xdr:to>
      <xdr:col>72</xdr:col>
      <xdr:colOff>38100</xdr:colOff>
      <xdr:row>78</xdr:row>
      <xdr:rowOff>112776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129303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159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34607</xdr:rowOff>
    </xdr:from>
    <xdr:to>
      <xdr:col>67</xdr:col>
      <xdr:colOff>101600</xdr:colOff>
      <xdr:row>78</xdr:row>
      <xdr:rowOff>136207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0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152734</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182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102667</xdr:rowOff>
    </xdr:from>
    <xdr:to>
      <xdr:col>85</xdr:col>
      <xdr:colOff>126364</xdr:colOff>
      <xdr:row>94</xdr:row>
      <xdr:rowOff>104267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876067"/>
          <a:ext cx="1269" cy="34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108094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2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104267</xdr:rowOff>
    </xdr:from>
    <xdr:to>
      <xdr:col>86</xdr:col>
      <xdr:colOff>25400</xdr:colOff>
      <xdr:row>94</xdr:row>
      <xdr:rowOff>104267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22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49344</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6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102667</xdr:rowOff>
    </xdr:from>
    <xdr:to>
      <xdr:col>86</xdr:col>
      <xdr:colOff>25400</xdr:colOff>
      <xdr:row>92</xdr:row>
      <xdr:rowOff>102667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87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92015</xdr:rowOff>
    </xdr:from>
    <xdr:to>
      <xdr:col>85</xdr:col>
      <xdr:colOff>127000</xdr:colOff>
      <xdr:row>93</xdr:row>
      <xdr:rowOff>99558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036865"/>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29608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74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51181</xdr:rowOff>
    </xdr:from>
    <xdr:to>
      <xdr:col>85</xdr:col>
      <xdr:colOff>177800</xdr:colOff>
      <xdr:row>93</xdr:row>
      <xdr:rowOff>152781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599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118486</xdr:rowOff>
    </xdr:from>
    <xdr:to>
      <xdr:col>81</xdr:col>
      <xdr:colOff>50800</xdr:colOff>
      <xdr:row>93</xdr:row>
      <xdr:rowOff>92015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5891886"/>
          <a:ext cx="889000" cy="1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69424</xdr:rowOff>
    </xdr:from>
    <xdr:to>
      <xdr:col>81</xdr:col>
      <xdr:colOff>101600</xdr:colOff>
      <xdr:row>93</xdr:row>
      <xdr:rowOff>171024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162151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118486</xdr:rowOff>
    </xdr:from>
    <xdr:to>
      <xdr:col>76</xdr:col>
      <xdr:colOff>114300</xdr:colOff>
      <xdr:row>93</xdr:row>
      <xdr:rowOff>25309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891886"/>
          <a:ext cx="8890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45786</xdr:rowOff>
    </xdr:from>
    <xdr:to>
      <xdr:col>76</xdr:col>
      <xdr:colOff>165100</xdr:colOff>
      <xdr:row>93</xdr:row>
      <xdr:rowOff>147386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599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30338</xdr:rowOff>
    </xdr:from>
    <xdr:to>
      <xdr:col>71</xdr:col>
      <xdr:colOff>177800</xdr:colOff>
      <xdr:row>93</xdr:row>
      <xdr:rowOff>25309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803738"/>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85654</xdr:rowOff>
    </xdr:from>
    <xdr:to>
      <xdr:col>72</xdr:col>
      <xdr:colOff>38100</xdr:colOff>
      <xdr:row>98</xdr:row>
      <xdr:rowOff>15804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71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6931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92374</xdr:rowOff>
    </xdr:from>
    <xdr:to>
      <xdr:col>67</xdr:col>
      <xdr:colOff>101600</xdr:colOff>
      <xdr:row>97</xdr:row>
      <xdr:rowOff>22524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13651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48758</xdr:rowOff>
    </xdr:from>
    <xdr:to>
      <xdr:col>85</xdr:col>
      <xdr:colOff>177800</xdr:colOff>
      <xdr:row>93</xdr:row>
      <xdr:rowOff>150358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9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71635</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84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41215</xdr:rowOff>
    </xdr:from>
    <xdr:to>
      <xdr:col>81</xdr:col>
      <xdr:colOff>101600</xdr:colOff>
      <xdr:row>93</xdr:row>
      <xdr:rowOff>142815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9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159342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7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67686</xdr:rowOff>
    </xdr:from>
    <xdr:to>
      <xdr:col>76</xdr:col>
      <xdr:colOff>165100</xdr:colOff>
      <xdr:row>92</xdr:row>
      <xdr:rowOff>169286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8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14363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61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145959</xdr:rowOff>
    </xdr:from>
    <xdr:to>
      <xdr:col>72</xdr:col>
      <xdr:colOff>38100</xdr:colOff>
      <xdr:row>93</xdr:row>
      <xdr:rowOff>76109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9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92636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6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150988</xdr:rowOff>
    </xdr:from>
    <xdr:to>
      <xdr:col>67</xdr:col>
      <xdr:colOff>101600</xdr:colOff>
      <xdr:row>92</xdr:row>
      <xdr:rowOff>81138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7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97665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5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98878</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159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140805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140805</xdr:rowOff>
    </xdr:from>
    <xdr:ext cx="249299"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39914</xdr:rowOff>
    </xdr:from>
    <xdr:to>
      <xdr:col>98</xdr:col>
      <xdr:colOff>38100</xdr:colOff>
      <xdr:row>30</xdr:row>
      <xdr:rowOff>141514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51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158041</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4958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83655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総務費については、令和２年度が、新型コロナウイルス感染症対策として特別定額給付金を支給したことなどにより、大幅に増加していた。</a:t>
          </a:r>
        </a:p>
        <a:p>
          <a:r>
            <a:rPr kumimoji="1" lang="ja-JP" altLang="en-US" sz="1300">
              <a:latin typeface="ＭＳ Ｐゴシック" panose="020B0600070205080204" pitchFamily="50" charset="-128"/>
              <a:ea typeface="ＭＳ Ｐゴシック" panose="020B0600070205080204" pitchFamily="50" charset="-128"/>
            </a:rPr>
            <a:t>民生費については、令和３年度以降、新型コロナウイルス感染症対策や物価高騰対策として住民税非課税世帯等に給付金を支給しているため、類似団体同様、高い水準で推移している。</a:t>
          </a:r>
        </a:p>
        <a:p>
          <a:r>
            <a:rPr kumimoji="1" lang="ja-JP" altLang="en-US" sz="1300">
              <a:latin typeface="ＭＳ Ｐゴシック" panose="020B0600070205080204" pitchFamily="50" charset="-128"/>
              <a:ea typeface="ＭＳ Ｐゴシック" panose="020B0600070205080204" pitchFamily="50" charset="-128"/>
            </a:rPr>
            <a:t>衛生費については、令和３年度から新型コロナウイルス予防接種費の開始により大幅に増加したものの、令和５年度は新型コロナウイルスワクチンの接種件数が減少したため、前年対比で減少している。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平成２６年度から平成２７年度にかけて広域化し、平成２８年度からは消防に係る人件費等相当分をとかち広域消防局への分担金として支出しているため、類似団体と比較して高い状況にある。</a:t>
          </a:r>
        </a:p>
        <a:p>
          <a:r>
            <a:rPr kumimoji="1" lang="ja-JP" altLang="en-US" sz="1300">
              <a:latin typeface="ＭＳ Ｐゴシック" panose="020B0600070205080204" pitchFamily="50" charset="-128"/>
              <a:ea typeface="ＭＳ Ｐゴシック" panose="020B0600070205080204" pitchFamily="50" charset="-128"/>
            </a:rPr>
            <a:t>教育費については、動物園整備費の増などに伴い増加している。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令和５年度の財政調整基金については、令和４年度決算剰余金などから約１１億９，２００万円を積み立てたことにより、標準財政規模に対する基金残高の割合は、２．６５ポイントの改善となった。</a:t>
          </a:r>
        </a:p>
        <a:p>
          <a:r>
            <a:rPr kumimoji="1" lang="ja-JP" altLang="en-US" sz="1400">
              <a:latin typeface="ＭＳ ゴシック" pitchFamily="49" charset="-128"/>
              <a:ea typeface="ＭＳ ゴシック" pitchFamily="49" charset="-128"/>
            </a:rPr>
            <a:t>　標準財政規模に対する実質収支額については、扶助費の増などにより１．３６ポイント悪化したほか、実質単年度収支についても、０．９４ポイントの悪化となった。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すべての会計において、黒字となっている。今後も収納率の向上に向けた取り組みにより市税収入を確保していくほか、行政サービスの見直しや効率化を図り、健全な財政運営に努めていく。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91390281</v>
      </c>
      <c r="BO4" s="485"/>
      <c r="BP4" s="485"/>
      <c r="BQ4" s="485"/>
      <c r="BR4" s="485"/>
      <c r="BS4" s="485"/>
      <c r="BT4" s="485"/>
      <c r="BU4" s="486"/>
      <c r="BV4" s="484">
        <v>91151075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3.4</v>
      </c>
      <c r="CU4" s="625"/>
      <c r="CV4" s="625"/>
      <c r="CW4" s="625"/>
      <c r="CX4" s="625"/>
      <c r="CY4" s="625"/>
      <c r="CZ4" s="625"/>
      <c r="DA4" s="626"/>
      <c r="DB4" s="624">
        <v>4.8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89851943</v>
      </c>
      <c r="BO5" s="456"/>
      <c r="BP5" s="456"/>
      <c r="BQ5" s="456"/>
      <c r="BR5" s="456"/>
      <c r="BS5" s="456"/>
      <c r="BT5" s="456"/>
      <c r="BU5" s="457"/>
      <c r="BV5" s="455">
        <v>89097684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89.4</v>
      </c>
      <c r="CU5" s="453"/>
      <c r="CV5" s="453"/>
      <c r="CW5" s="453"/>
      <c r="CX5" s="453"/>
      <c r="CY5" s="453"/>
      <c r="CZ5" s="453"/>
      <c r="DA5" s="454"/>
      <c r="DB5" s="452">
        <v>89.6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1538338</v>
      </c>
      <c r="BO6" s="456"/>
      <c r="BP6" s="456"/>
      <c r="BQ6" s="456"/>
      <c r="BR6" s="456"/>
      <c r="BS6" s="456"/>
      <c r="BT6" s="456"/>
      <c r="BU6" s="457"/>
      <c r="BV6" s="455">
        <v>2053391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90.1</v>
      </c>
      <c r="CU6" s="599"/>
      <c r="CV6" s="599"/>
      <c r="CW6" s="599"/>
      <c r="CX6" s="599"/>
      <c r="CY6" s="599"/>
      <c r="CZ6" s="599"/>
      <c r="DA6" s="600"/>
      <c r="DB6" s="598">
        <v>90.6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89746</v>
      </c>
      <c r="BO7" s="456"/>
      <c r="BP7" s="456"/>
      <c r="BQ7" s="456"/>
      <c r="BR7" s="456"/>
      <c r="BS7" s="456"/>
      <c r="BT7" s="456"/>
      <c r="BU7" s="457"/>
      <c r="BV7" s="455">
        <v>39612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42662066</v>
      </c>
      <c r="CU7" s="456"/>
      <c r="CV7" s="456"/>
      <c r="CW7" s="456"/>
      <c r="CX7" s="456"/>
      <c r="CY7" s="456"/>
      <c r="CZ7" s="456"/>
      <c r="DA7" s="457"/>
      <c r="DB7" s="455">
        <v>42285624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1448592</v>
      </c>
      <c r="BO8" s="456"/>
      <c r="BP8" s="456"/>
      <c r="BQ8" s="456"/>
      <c r="BR8" s="456"/>
      <c r="BS8" s="456"/>
      <c r="BT8" s="456"/>
      <c r="BU8" s="457"/>
      <c r="BV8" s="455">
        <v>2013779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v>
      </c>
      <c r="CU8" s="559"/>
      <c r="CV8" s="559"/>
      <c r="CW8" s="559"/>
      <c r="CX8" s="559"/>
      <c r="CY8" s="559"/>
      <c r="CZ8" s="559"/>
      <c r="DA8" s="560"/>
      <c r="DB8" s="558">
        <v>0.6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166536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-565187</v>
      </c>
      <c r="BO9" s="456"/>
      <c r="BP9" s="456"/>
      <c r="BQ9" s="456"/>
      <c r="BR9" s="456"/>
      <c r="BS9" s="456"/>
      <c r="BT9" s="456"/>
      <c r="BU9" s="457"/>
      <c r="BV9" s="455">
        <v>-242532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13.7</v>
      </c>
      <c r="CU9" s="453"/>
      <c r="CV9" s="453"/>
      <c r="CW9" s="453"/>
      <c r="CX9" s="453"/>
      <c r="CY9" s="453"/>
      <c r="CZ9" s="453"/>
      <c r="DA9" s="454"/>
      <c r="DB9" s="452">
        <v>14.4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169327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1191607</v>
      </c>
      <c r="BO10" s="456"/>
      <c r="BP10" s="456"/>
      <c r="BQ10" s="456"/>
      <c r="BR10" s="456"/>
      <c r="BS10" s="456"/>
      <c r="BT10" s="456"/>
      <c r="BU10" s="457"/>
      <c r="BV10" s="455">
        <v>1229457</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162460</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34674</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161186</v>
      </c>
      <c r="S13" s="543"/>
      <c r="T13" s="543"/>
      <c r="U13" s="543"/>
      <c r="V13" s="544"/>
      <c r="W13" s="545" t="s">
        <v>131</v>
      </c>
      <c r="X13" s="441"/>
      <c r="Y13" s="441"/>
      <c r="Z13" s="441"/>
      <c r="AA13" s="441"/>
      <c r="AB13" s="442"/>
      <c r="AC13" s="408">
        <v>3616</v>
      </c>
      <c r="AD13" s="409"/>
      <c r="AE13" s="409"/>
      <c r="AF13" s="409"/>
      <c r="AG13" s="410"/>
      <c r="AH13" s="408">
        <v>3923</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591746</v>
      </c>
      <c r="BO13" s="456"/>
      <c r="BP13" s="456"/>
      <c r="BQ13" s="456"/>
      <c r="BR13" s="456"/>
      <c r="BS13" s="456"/>
      <c r="BT13" s="456"/>
      <c r="BU13" s="457"/>
      <c r="BV13" s="455">
        <v>986925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8.1999999999999993</v>
      </c>
      <c r="CU13" s="453"/>
      <c r="CV13" s="453"/>
      <c r="CW13" s="453"/>
      <c r="CX13" s="453"/>
      <c r="CY13" s="453"/>
      <c r="CZ13" s="453"/>
      <c r="DA13" s="454"/>
      <c r="DB13" s="452">
        <v>8.3000000000000007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164014</v>
      </c>
      <c r="S14" s="543"/>
      <c r="T14" s="543"/>
      <c r="U14" s="543"/>
      <c r="V14" s="544"/>
      <c r="W14" s="546"/>
      <c r="X14" s="444"/>
      <c r="Y14" s="444"/>
      <c r="Z14" s="444"/>
      <c r="AA14" s="444"/>
      <c r="AB14" s="445"/>
      <c r="AC14" s="535">
        <v>5.0999999999999996</v>
      </c>
      <c r="AD14" s="536"/>
      <c r="AE14" s="536"/>
      <c r="AF14" s="536"/>
      <c r="AG14" s="537"/>
      <c r="AH14" s="535">
        <v>5.3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22.2</v>
      </c>
      <c r="CU14" s="553"/>
      <c r="CV14" s="553"/>
      <c r="CW14" s="553"/>
      <c r="CX14" s="553"/>
      <c r="CY14" s="553"/>
      <c r="CZ14" s="553"/>
      <c r="DA14" s="554"/>
      <c r="DB14" s="552">
        <v>38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162999</v>
      </c>
      <c r="S15" s="543"/>
      <c r="T15" s="543"/>
      <c r="U15" s="543"/>
      <c r="V15" s="544"/>
      <c r="W15" s="545" t="s">
        <v>137</v>
      </c>
      <c r="X15" s="441"/>
      <c r="Y15" s="441"/>
      <c r="Z15" s="441"/>
      <c r="AA15" s="441"/>
      <c r="AB15" s="442"/>
      <c r="AC15" s="408">
        <v>12675</v>
      </c>
      <c r="AD15" s="409"/>
      <c r="AE15" s="409"/>
      <c r="AF15" s="409"/>
      <c r="AG15" s="410"/>
      <c r="AH15" s="408">
        <v>14264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22099078</v>
      </c>
      <c r="BO15" s="485"/>
      <c r="BP15" s="485"/>
      <c r="BQ15" s="485"/>
      <c r="BR15" s="485"/>
      <c r="BS15" s="485"/>
      <c r="BT15" s="485"/>
      <c r="BU15" s="486"/>
      <c r="BV15" s="484">
        <v>21465049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v>
      </c>
      <c r="AD16" s="536"/>
      <c r="AE16" s="536"/>
      <c r="AF16" s="536"/>
      <c r="AG16" s="537"/>
      <c r="AH16" s="535">
        <v>19.2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36506647</v>
      </c>
      <c r="BO16" s="456"/>
      <c r="BP16" s="456"/>
      <c r="BQ16" s="456"/>
      <c r="BR16" s="456"/>
      <c r="BS16" s="456"/>
      <c r="BT16" s="456"/>
      <c r="BU16" s="457"/>
      <c r="BV16" s="455">
        <v>35919452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54217</v>
      </c>
      <c r="AD17" s="409"/>
      <c r="AE17" s="409"/>
      <c r="AF17" s="409"/>
      <c r="AG17" s="410"/>
      <c r="AH17" s="408">
        <v>56126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27786524</v>
      </c>
      <c r="BO17" s="456"/>
      <c r="BP17" s="456"/>
      <c r="BQ17" s="456"/>
      <c r="BR17" s="456"/>
      <c r="BS17" s="456"/>
      <c r="BT17" s="456"/>
      <c r="BU17" s="457"/>
      <c r="BV17" s="455">
        <v>27063409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619.34</v>
      </c>
      <c r="M18" s="508"/>
      <c r="N18" s="508"/>
      <c r="O18" s="508"/>
      <c r="P18" s="508"/>
      <c r="Q18" s="508"/>
      <c r="R18" s="509"/>
      <c r="S18" s="509"/>
      <c r="T18" s="509"/>
      <c r="U18" s="509"/>
      <c r="V18" s="510"/>
      <c r="W18" s="526"/>
      <c r="X18" s="527"/>
      <c r="Y18" s="527"/>
      <c r="Z18" s="527"/>
      <c r="AA18" s="527"/>
      <c r="AB18" s="551"/>
      <c r="AC18" s="425">
        <v>76.900000000000006</v>
      </c>
      <c r="AD18" s="426"/>
      <c r="AE18" s="426"/>
      <c r="AF18" s="426"/>
      <c r="AG18" s="511"/>
      <c r="AH18" s="425">
        <v>75.5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40010100</v>
      </c>
      <c r="BO18" s="456"/>
      <c r="BP18" s="456"/>
      <c r="BQ18" s="456"/>
      <c r="BR18" s="456"/>
      <c r="BS18" s="456"/>
      <c r="BT18" s="456"/>
      <c r="BU18" s="457"/>
      <c r="BV18" s="455">
        <v>40055115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269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53645124</v>
      </c>
      <c r="BO19" s="456"/>
      <c r="BP19" s="456"/>
      <c r="BQ19" s="456"/>
      <c r="BR19" s="456"/>
      <c r="BS19" s="456"/>
      <c r="BT19" s="456"/>
      <c r="BU19" s="457"/>
      <c r="BV19" s="455">
        <v>51904311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80175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68907779</v>
      </c>
      <c r="BO22" s="485"/>
      <c r="BP22" s="485"/>
      <c r="BQ22" s="485"/>
      <c r="BR22" s="485"/>
      <c r="BS22" s="485"/>
      <c r="BT22" s="485"/>
      <c r="BU22" s="486"/>
      <c r="BV22" s="484">
        <v>73378583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43395957</v>
      </c>
      <c r="BO23" s="456"/>
      <c r="BP23" s="456"/>
      <c r="BQ23" s="456"/>
      <c r="BR23" s="456"/>
      <c r="BS23" s="456"/>
      <c r="BT23" s="456"/>
      <c r="BU23" s="457"/>
      <c r="BV23" s="455">
        <v>46735551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10050</v>
      </c>
      <c r="R24" s="409"/>
      <c r="S24" s="409"/>
      <c r="T24" s="409"/>
      <c r="U24" s="409"/>
      <c r="V24" s="410"/>
      <c r="W24" s="498"/>
      <c r="X24" s="435"/>
      <c r="Y24" s="436"/>
      <c r="Z24" s="411" t="s">
        <v>162</v>
      </c>
      <c r="AA24" s="412"/>
      <c r="AB24" s="412"/>
      <c r="AC24" s="412"/>
      <c r="AD24" s="412"/>
      <c r="AE24" s="412"/>
      <c r="AF24" s="412"/>
      <c r="AG24" s="413"/>
      <c r="AH24" s="408">
        <v>1128</v>
      </c>
      <c r="AI24" s="409"/>
      <c r="AJ24" s="409"/>
      <c r="AK24" s="409"/>
      <c r="AL24" s="410"/>
      <c r="AM24" s="408">
        <v>3368208</v>
      </c>
      <c r="AN24" s="409"/>
      <c r="AO24" s="409"/>
      <c r="AP24" s="409"/>
      <c r="AQ24" s="409"/>
      <c r="AR24" s="410"/>
      <c r="AS24" s="408">
        <v>2986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44568850</v>
      </c>
      <c r="BO24" s="456"/>
      <c r="BP24" s="456"/>
      <c r="BQ24" s="456"/>
      <c r="BR24" s="456"/>
      <c r="BS24" s="456"/>
      <c r="BT24" s="456"/>
      <c r="BU24" s="457"/>
      <c r="BV24" s="455">
        <v>46890923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8050</v>
      </c>
      <c r="R25" s="409"/>
      <c r="S25" s="409"/>
      <c r="T25" s="409"/>
      <c r="U25" s="409"/>
      <c r="V25" s="410"/>
      <c r="W25" s="498"/>
      <c r="X25" s="435"/>
      <c r="Y25" s="436"/>
      <c r="Z25" s="411" t="s">
        <v>165</v>
      </c>
      <c r="AA25" s="412"/>
      <c r="AB25" s="412"/>
      <c r="AC25" s="412"/>
      <c r="AD25" s="412"/>
      <c r="AE25" s="412"/>
      <c r="AF25" s="412"/>
      <c r="AG25" s="413"/>
      <c r="AH25" s="408">
        <v>180</v>
      </c>
      <c r="AI25" s="409"/>
      <c r="AJ25" s="409"/>
      <c r="AK25" s="409"/>
      <c r="AL25" s="410"/>
      <c r="AM25" s="408">
        <v>568440</v>
      </c>
      <c r="AN25" s="409"/>
      <c r="AO25" s="409"/>
      <c r="AP25" s="409"/>
      <c r="AQ25" s="409"/>
      <c r="AR25" s="410"/>
      <c r="AS25" s="408">
        <v>3158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26687801</v>
      </c>
      <c r="BO25" s="485"/>
      <c r="BP25" s="485"/>
      <c r="BQ25" s="485"/>
      <c r="BR25" s="485"/>
      <c r="BS25" s="485"/>
      <c r="BT25" s="485"/>
      <c r="BU25" s="486"/>
      <c r="BV25" s="484">
        <v>30166288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6930</v>
      </c>
      <c r="R26" s="409"/>
      <c r="S26" s="409"/>
      <c r="T26" s="409"/>
      <c r="U26" s="409"/>
      <c r="V26" s="410"/>
      <c r="W26" s="498"/>
      <c r="X26" s="435"/>
      <c r="Y26" s="436"/>
      <c r="Z26" s="411" t="s">
        <v>168</v>
      </c>
      <c r="AA26" s="466"/>
      <c r="AB26" s="466"/>
      <c r="AC26" s="466"/>
      <c r="AD26" s="466"/>
      <c r="AE26" s="466"/>
      <c r="AF26" s="466"/>
      <c r="AG26" s="467"/>
      <c r="AH26" s="408">
        <v>43</v>
      </c>
      <c r="AI26" s="409"/>
      <c r="AJ26" s="409"/>
      <c r="AK26" s="409"/>
      <c r="AL26" s="410"/>
      <c r="AM26" s="408">
        <v>118035</v>
      </c>
      <c r="AN26" s="409"/>
      <c r="AO26" s="409"/>
      <c r="AP26" s="409"/>
      <c r="AQ26" s="409"/>
      <c r="AR26" s="410"/>
      <c r="AS26" s="408">
        <v>2745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13263</v>
      </c>
      <c r="BO26" s="456"/>
      <c r="BP26" s="456"/>
      <c r="BQ26" s="456"/>
      <c r="BR26" s="456"/>
      <c r="BS26" s="456"/>
      <c r="BT26" s="456"/>
      <c r="BU26" s="457"/>
      <c r="BV26" s="455">
        <v>15520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5800</v>
      </c>
      <c r="R27" s="409"/>
      <c r="S27" s="409"/>
      <c r="T27" s="409"/>
      <c r="U27" s="409"/>
      <c r="V27" s="410"/>
      <c r="W27" s="498"/>
      <c r="X27" s="435"/>
      <c r="Y27" s="436"/>
      <c r="Z27" s="411" t="s">
        <v>171</v>
      </c>
      <c r="AA27" s="412"/>
      <c r="AB27" s="412"/>
      <c r="AC27" s="412"/>
      <c r="AD27" s="412"/>
      <c r="AE27" s="412"/>
      <c r="AF27" s="412"/>
      <c r="AG27" s="413"/>
      <c r="AH27" s="408">
        <v>54</v>
      </c>
      <c r="AI27" s="409"/>
      <c r="AJ27" s="409"/>
      <c r="AK27" s="409"/>
      <c r="AL27" s="410"/>
      <c r="AM27" s="408">
        <v>217324</v>
      </c>
      <c r="AN27" s="409"/>
      <c r="AO27" s="409"/>
      <c r="AP27" s="409"/>
      <c r="AQ27" s="409"/>
      <c r="AR27" s="410"/>
      <c r="AS27" s="408">
        <v>4025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5100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4067727</v>
      </c>
      <c r="BO28" s="485"/>
      <c r="BP28" s="485"/>
      <c r="BQ28" s="485"/>
      <c r="BR28" s="485"/>
      <c r="BS28" s="485"/>
      <c r="BT28" s="485"/>
      <c r="BU28" s="486"/>
      <c r="BV28" s="484">
        <v>2910794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27</v>
      </c>
      <c r="M29" s="409"/>
      <c r="N29" s="409"/>
      <c r="O29" s="409"/>
      <c r="P29" s="410"/>
      <c r="Q29" s="408">
        <v>4700</v>
      </c>
      <c r="R29" s="409"/>
      <c r="S29" s="409"/>
      <c r="T29" s="409"/>
      <c r="U29" s="409"/>
      <c r="V29" s="410"/>
      <c r="W29" s="499"/>
      <c r="X29" s="500"/>
      <c r="Y29" s="501"/>
      <c r="Z29" s="411" t="s">
        <v>177</v>
      </c>
      <c r="AA29" s="412"/>
      <c r="AB29" s="412"/>
      <c r="AC29" s="412"/>
      <c r="AD29" s="412"/>
      <c r="AE29" s="412"/>
      <c r="AF29" s="412"/>
      <c r="AG29" s="413"/>
      <c r="AH29" s="408">
        <v>1182</v>
      </c>
      <c r="AI29" s="409"/>
      <c r="AJ29" s="409"/>
      <c r="AK29" s="409"/>
      <c r="AL29" s="410"/>
      <c r="AM29" s="408">
        <v>3585532</v>
      </c>
      <c r="AN29" s="409"/>
      <c r="AO29" s="409"/>
      <c r="AP29" s="409"/>
      <c r="AQ29" s="409"/>
      <c r="AR29" s="410"/>
      <c r="AS29" s="408">
        <v>3033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756</v>
      </c>
      <c r="BO29" s="456"/>
      <c r="BP29" s="456"/>
      <c r="BQ29" s="456"/>
      <c r="BR29" s="456"/>
      <c r="BS29" s="456"/>
      <c r="BT29" s="456"/>
      <c r="BU29" s="457"/>
      <c r="BV29" s="455">
        <v>756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6132331</v>
      </c>
      <c r="BO30" s="490"/>
      <c r="BP30" s="490"/>
      <c r="BQ30" s="490"/>
      <c r="BR30" s="490"/>
      <c r="BS30" s="490"/>
      <c r="BT30" s="490"/>
      <c r="BU30" s="491"/>
      <c r="BV30" s="489">
        <v>5545556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とかち広域消防事務組合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帯広市休日夜間急病対策協会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中島霊園事業会計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IF('各会計、関係団体の財政状況及び健全化判断比率'!B34="","",'各会計、関係団体の財政状況及び健全化判断比率'!B34)</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十勝圏複合事務組合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帯広市文化スポーツ振興財団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十勝中部広域水道企業団</v>
      </c>
      <c r="BZ36" s="404"/>
      <c r="CA36" s="404"/>
      <c r="CB36" s="404"/>
      <c r="CC36" s="404"/>
      <c r="CD36" s="404"/>
      <c r="CE36" s="404"/>
      <c r="CF36" s="404"/>
      <c r="CG36" s="404"/>
      <c r="CH36" s="404"/>
      <c r="CI36" s="404"/>
      <c r="CJ36" s="404"/>
      <c r="CK36" s="404"/>
      <c r="CL36" s="404"/>
      <c r="CM36" s="404"/>
      <c r="CN36" s="181"/>
      <c r="CO36" s="403">
        <f t="shared" si="3"/>
        <v>15</v>
      </c>
      <c r="CP36" s="403"/>
      <c r="CQ36" s="404" t="str">
        <f>IF('各会計、関係団体の財政状況及び健全化判断比率'!BS9="","",'各会計、関係団体の財政状況及び健全化判断比率'!BS9)</f>
        <v>帯広市農業振興公社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ばんえい競馬会計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16</v>
      </c>
      <c r="CP37" s="403"/>
      <c r="CQ37" s="404" t="str">
        <f>IF('各会計、関係団体の財政状況及び健全化判断比率'!BS10="","",'各会計、関係団体の財政状況及び健全化判断比率'!BS10)</f>
        <v>帯広市土地開発公社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駐車場事業会計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DXLQy/hIvjMXNhTVjkjoUXFXkbt12nMWvyzdmy9x6an0Th8yhsfGRCYhDcE/kR30T28E8skKL4Ex2oXMiFn4ig==" saltValue="iOKjZcTOSHcC1RNBAUb3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election activeCell="K32" sqref="K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533</v>
      </c>
      <c r="D34" s="1187"/>
      <c r="E34" s="1188"/>
      <c r="F34" s="32">
        <v>5.67</v>
      </c>
      <c r="G34" s="33">
        <v>6</v>
      </c>
      <c r="H34" s="33">
        <v>5.52</v>
      </c>
      <c r="I34" s="33">
        <v>5.41</v>
      </c>
      <c r="J34" s="34">
        <v>5.16</v>
      </c>
      <c r="K34" s="22"/>
      <c r="L34" s="22"/>
      <c r="M34" s="22"/>
      <c r="N34" s="22"/>
      <c r="O34" s="22"/>
      <c r="P34" s="22"/>
    </row>
    <row r="35" spans="1:16" ht="39" customHeight="1" x14ac:dyDescent="0.2">
      <c r="A35" s="22"/>
      <c r="B35" s="35"/>
      <c r="C35" s="1181" t="s">
        <v>534</v>
      </c>
      <c r="D35" s="1182"/>
      <c r="E35" s="1183"/>
      <c r="F35" s="36">
        <v>2.76</v>
      </c>
      <c r="G35" s="37">
        <v>3.22</v>
      </c>
      <c r="H35" s="37">
        <v>3.51</v>
      </c>
      <c r="I35" s="37">
        <v>3.36</v>
      </c>
      <c r="J35" s="38">
        <v>3.46</v>
      </c>
      <c r="K35" s="22"/>
      <c r="L35" s="22"/>
      <c r="M35" s="22"/>
      <c r="N35" s="22"/>
      <c r="O35" s="22"/>
      <c r="P35" s="22"/>
    </row>
    <row r="36" spans="1:16" ht="39" customHeight="1" x14ac:dyDescent="0.2">
      <c r="A36" s="22"/>
      <c r="B36" s="35"/>
      <c r="C36" s="1181" t="s">
        <v>535</v>
      </c>
      <c r="D36" s="1182"/>
      <c r="E36" s="1183"/>
      <c r="F36" s="36">
        <v>0.85</v>
      </c>
      <c r="G36" s="37">
        <v>3.05</v>
      </c>
      <c r="H36" s="37">
        <v>5.25</v>
      </c>
      <c r="I36" s="37">
        <v>4.76</v>
      </c>
      <c r="J36" s="38">
        <v>3.39</v>
      </c>
      <c r="K36" s="22"/>
      <c r="L36" s="22"/>
      <c r="M36" s="22"/>
      <c r="N36" s="22"/>
      <c r="O36" s="22"/>
      <c r="P36" s="22"/>
    </row>
    <row r="37" spans="1:16" ht="39" customHeight="1" x14ac:dyDescent="0.2">
      <c r="A37" s="22"/>
      <c r="B37" s="35"/>
      <c r="C37" s="1181" t="s">
        <v>536</v>
      </c>
      <c r="D37" s="1182"/>
      <c r="E37" s="1183"/>
      <c r="F37" s="36">
        <v>0.78</v>
      </c>
      <c r="G37" s="37">
        <v>1.1499999999999999</v>
      </c>
      <c r="H37" s="37">
        <v>1.1499999999999999</v>
      </c>
      <c r="I37" s="37">
        <v>1.58</v>
      </c>
      <c r="J37" s="38">
        <v>1.26</v>
      </c>
      <c r="K37" s="22"/>
      <c r="L37" s="22"/>
      <c r="M37" s="22"/>
      <c r="N37" s="22"/>
      <c r="O37" s="22"/>
      <c r="P37" s="22"/>
    </row>
    <row r="38" spans="1:16" ht="39" customHeight="1" x14ac:dyDescent="0.2">
      <c r="A38" s="22"/>
      <c r="B38" s="35"/>
      <c r="C38" s="1181" t="s">
        <v>537</v>
      </c>
      <c r="D38" s="1182"/>
      <c r="E38" s="1183"/>
      <c r="F38" s="36">
        <v>0.16</v>
      </c>
      <c r="G38" s="37">
        <v>0.85</v>
      </c>
      <c r="H38" s="37">
        <v>0.36</v>
      </c>
      <c r="I38" s="37">
        <v>0.31</v>
      </c>
      <c r="J38" s="38">
        <v>0.3</v>
      </c>
      <c r="K38" s="22"/>
      <c r="L38" s="22"/>
      <c r="M38" s="22"/>
      <c r="N38" s="22"/>
      <c r="O38" s="22"/>
      <c r="P38" s="22"/>
    </row>
    <row r="39" spans="1:16" ht="39" customHeight="1" x14ac:dyDescent="0.2">
      <c r="A39" s="22"/>
      <c r="B39" s="35"/>
      <c r="C39" s="1181" t="s">
        <v>538</v>
      </c>
      <c r="D39" s="1182"/>
      <c r="E39" s="1183"/>
      <c r="F39" s="36">
        <v>0.21</v>
      </c>
      <c r="G39" s="37">
        <v>0.22</v>
      </c>
      <c r="H39" s="37">
        <v>0.21</v>
      </c>
      <c r="I39" s="37">
        <v>0.23</v>
      </c>
      <c r="J39" s="38">
        <v>0.24</v>
      </c>
      <c r="K39" s="22"/>
      <c r="L39" s="22"/>
      <c r="M39" s="22"/>
      <c r="N39" s="22"/>
      <c r="O39" s="22"/>
      <c r="P39" s="22"/>
    </row>
    <row r="40" spans="1:16" ht="39" customHeight="1" x14ac:dyDescent="0.2">
      <c r="A40" s="22"/>
      <c r="B40" s="35"/>
      <c r="C40" s="1181" t="s">
        <v>539</v>
      </c>
      <c r="D40" s="1182"/>
      <c r="E40" s="1183"/>
      <c r="F40" s="36">
        <v>0.67</v>
      </c>
      <c r="G40" s="37">
        <v>0.48</v>
      </c>
      <c r="H40" s="37">
        <v>0.21</v>
      </c>
      <c r="I40" s="37">
        <v>0.28000000000000003</v>
      </c>
      <c r="J40" s="38">
        <v>0.17</v>
      </c>
      <c r="K40" s="22"/>
      <c r="L40" s="22"/>
      <c r="M40" s="22"/>
      <c r="N40" s="22"/>
      <c r="O40" s="22"/>
      <c r="P40" s="22"/>
    </row>
    <row r="41" spans="1:16" ht="39" customHeight="1" x14ac:dyDescent="0.2">
      <c r="A41" s="22"/>
      <c r="B41" s="35"/>
      <c r="C41" s="1181" t="s">
        <v>540</v>
      </c>
      <c r="D41" s="1182"/>
      <c r="E41" s="1183"/>
      <c r="F41" s="36">
        <v>0</v>
      </c>
      <c r="G41" s="37">
        <v>0</v>
      </c>
      <c r="H41" s="37">
        <v>0</v>
      </c>
      <c r="I41" s="37">
        <v>0</v>
      </c>
      <c r="J41" s="38">
        <v>0</v>
      </c>
      <c r="K41" s="22"/>
      <c r="L41" s="22"/>
      <c r="M41" s="22"/>
      <c r="N41" s="22"/>
      <c r="O41" s="22"/>
      <c r="P41" s="22"/>
    </row>
    <row r="42" spans="1:16" ht="39" customHeight="1" x14ac:dyDescent="0.2">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542</v>
      </c>
      <c r="D43" s="1185"/>
      <c r="E43" s="1186"/>
      <c r="F43" s="41">
        <v>0.03</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iZNZj8HZyBdMTnPo1PEshwMvoWYOexlXitXwNN2JeyrXSFFC2F3zF0NzTJ79KoLBieCnT/4CKwgXGQTT5GL9g==" saltValue="vBlJDpZT3f20fQcJMIpK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9" zoomScaleSheetLayoutView="55" workbookViewId="0">
      <selection activeCell="P55" sqref="P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8862</v>
      </c>
      <c r="L45" s="60">
        <v>8487</v>
      </c>
      <c r="M45" s="60">
        <v>8335</v>
      </c>
      <c r="N45" s="60">
        <v>8160</v>
      </c>
      <c r="O45" s="61">
        <v>8056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v>13</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991</v>
      </c>
      <c r="L48" s="64">
        <v>1034</v>
      </c>
      <c r="M48" s="64">
        <v>1018</v>
      </c>
      <c r="N48" s="64">
        <v>1004</v>
      </c>
      <c r="O48" s="65">
        <v>981</v>
      </c>
      <c r="P48" s="48"/>
      <c r="Q48" s="48"/>
      <c r="R48" s="48"/>
      <c r="S48" s="48"/>
      <c r="T48" s="48"/>
      <c r="U48" s="48"/>
    </row>
    <row r="49" spans="1:21" ht="30.75" customHeight="1" x14ac:dyDescent="0.2">
      <c r="A49" s="48"/>
      <c r="B49" s="1214"/>
      <c r="C49" s="1215"/>
      <c r="D49" s="62"/>
      <c r="E49" s="1191" t="s">
        <v>14</v>
      </c>
      <c r="F49" s="1191"/>
      <c r="G49" s="1191"/>
      <c r="H49" s="1191"/>
      <c r="I49" s="1191"/>
      <c r="J49" s="1192"/>
      <c r="K49" s="63">
        <v>214</v>
      </c>
      <c r="L49" s="64">
        <v>205</v>
      </c>
      <c r="M49" s="64">
        <v>200</v>
      </c>
      <c r="N49" s="64">
        <v>251</v>
      </c>
      <c r="O49" s="65">
        <v>251</v>
      </c>
      <c r="P49" s="48"/>
      <c r="Q49" s="48"/>
      <c r="R49" s="48"/>
      <c r="S49" s="48"/>
      <c r="T49" s="48"/>
      <c r="U49" s="48"/>
    </row>
    <row r="50" spans="1:21" ht="30.75" customHeight="1" x14ac:dyDescent="0.2">
      <c r="A50" s="48"/>
      <c r="B50" s="1214"/>
      <c r="C50" s="1215"/>
      <c r="D50" s="62"/>
      <c r="E50" s="1191" t="s">
        <v>15</v>
      </c>
      <c r="F50" s="1191"/>
      <c r="G50" s="1191"/>
      <c r="H50" s="1191"/>
      <c r="I50" s="1191"/>
      <c r="J50" s="1192"/>
      <c r="K50" s="63">
        <v>531</v>
      </c>
      <c r="L50" s="64">
        <v>674</v>
      </c>
      <c r="M50" s="64">
        <v>674</v>
      </c>
      <c r="N50" s="64">
        <v>648</v>
      </c>
      <c r="O50" s="65">
        <v>615</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t="s">
        <v>489</v>
      </c>
      <c r="N51" s="64">
        <v>0</v>
      </c>
      <c r="O51" s="65">
        <v>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7435</v>
      </c>
      <c r="L52" s="64">
        <v>7263</v>
      </c>
      <c r="M52" s="64">
        <v>7168</v>
      </c>
      <c r="N52" s="64">
        <v>6925</v>
      </c>
      <c r="O52" s="65">
        <v>6728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3163</v>
      </c>
      <c r="L53" s="69">
        <v>3137</v>
      </c>
      <c r="M53" s="69">
        <v>3072</v>
      </c>
      <c r="N53" s="69">
        <v>3138</v>
      </c>
      <c r="O53" s="70">
        <v>3176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HdiYiU0ysvS1+U02a7NpazLLg6tQFl3QKRTis5W4GK9+YmbKw8as6Oy4vyUQzjTz0mHRj/XooCYLnuZgvLQdA==" saltValue="BtXY71yleuXs+sw/Kv3H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9" zoomScaleSheetLayoutView="100" workbookViewId="0">
      <selection activeCell="M50" sqref="M50"/>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84332</v>
      </c>
      <c r="J41" s="356">
        <v>82305</v>
      </c>
      <c r="K41" s="356">
        <v>78330</v>
      </c>
      <c r="L41" s="356">
        <v>73379</v>
      </c>
      <c r="M41" s="357">
        <v>68908</v>
      </c>
    </row>
    <row r="42" spans="2:13" ht="27.75" customHeight="1" x14ac:dyDescent="0.2">
      <c r="B42" s="1222"/>
      <c r="C42" s="1223"/>
      <c r="D42" s="106"/>
      <c r="E42" s="1226" t="s">
        <v>32</v>
      </c>
      <c r="F42" s="1226"/>
      <c r="G42" s="1226"/>
      <c r="H42" s="1227"/>
      <c r="I42" s="358">
        <v>8654</v>
      </c>
      <c r="J42" s="359">
        <v>8152</v>
      </c>
      <c r="K42" s="359">
        <v>7545</v>
      </c>
      <c r="L42" s="359">
        <v>7138</v>
      </c>
      <c r="M42" s="360">
        <v>6475</v>
      </c>
    </row>
    <row r="43" spans="2:13" ht="27.75" customHeight="1" x14ac:dyDescent="0.2">
      <c r="B43" s="1222"/>
      <c r="C43" s="1223"/>
      <c r="D43" s="106"/>
      <c r="E43" s="1226" t="s">
        <v>33</v>
      </c>
      <c r="F43" s="1226"/>
      <c r="G43" s="1226"/>
      <c r="H43" s="1227"/>
      <c r="I43" s="358">
        <v>8838</v>
      </c>
      <c r="J43" s="359">
        <v>8186</v>
      </c>
      <c r="K43" s="359">
        <v>8241</v>
      </c>
      <c r="L43" s="359">
        <v>8435</v>
      </c>
      <c r="M43" s="360">
        <v>8605</v>
      </c>
    </row>
    <row r="44" spans="2:13" ht="27.75" customHeight="1" x14ac:dyDescent="0.2">
      <c r="B44" s="1222"/>
      <c r="C44" s="1223"/>
      <c r="D44" s="106"/>
      <c r="E44" s="1226" t="s">
        <v>34</v>
      </c>
      <c r="F44" s="1226"/>
      <c r="G44" s="1226"/>
      <c r="H44" s="1227"/>
      <c r="I44" s="358">
        <v>1465</v>
      </c>
      <c r="J44" s="359">
        <v>1819</v>
      </c>
      <c r="K44" s="359">
        <v>1638</v>
      </c>
      <c r="L44" s="359">
        <v>1394</v>
      </c>
      <c r="M44" s="360">
        <v>1282</v>
      </c>
    </row>
    <row r="45" spans="2:13" ht="27.75" customHeight="1" x14ac:dyDescent="0.2">
      <c r="B45" s="1222"/>
      <c r="C45" s="1223"/>
      <c r="D45" s="106"/>
      <c r="E45" s="1226" t="s">
        <v>35</v>
      </c>
      <c r="F45" s="1226"/>
      <c r="G45" s="1226"/>
      <c r="H45" s="1227"/>
      <c r="I45" s="358">
        <v>7673</v>
      </c>
      <c r="J45" s="359">
        <v>7720</v>
      </c>
      <c r="K45" s="359">
        <v>7730</v>
      </c>
      <c r="L45" s="359">
        <v>7703</v>
      </c>
      <c r="M45" s="360">
        <v>7724</v>
      </c>
    </row>
    <row r="46" spans="2:13" ht="27.75" customHeight="1" x14ac:dyDescent="0.2">
      <c r="B46" s="1222"/>
      <c r="C46" s="1223"/>
      <c r="D46" s="107"/>
      <c r="E46" s="1226" t="s">
        <v>36</v>
      </c>
      <c r="F46" s="1226"/>
      <c r="G46" s="1226"/>
      <c r="H46" s="1227"/>
      <c r="I46" s="358" t="s">
        <v>489</v>
      </c>
      <c r="J46" s="359" t="s">
        <v>489</v>
      </c>
      <c r="K46" s="359" t="s">
        <v>489</v>
      </c>
      <c r="L46" s="359" t="s">
        <v>489</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9135</v>
      </c>
      <c r="J50" s="359">
        <v>10750</v>
      </c>
      <c r="K50" s="359">
        <v>13052</v>
      </c>
      <c r="L50" s="359">
        <v>16498</v>
      </c>
      <c r="M50" s="360">
        <v>19942</v>
      </c>
    </row>
    <row r="51" spans="2:13" ht="27.75" customHeight="1" x14ac:dyDescent="0.2">
      <c r="B51" s="1222"/>
      <c r="C51" s="1223"/>
      <c r="D51" s="106"/>
      <c r="E51" s="1226" t="s">
        <v>42</v>
      </c>
      <c r="F51" s="1226"/>
      <c r="G51" s="1226"/>
      <c r="H51" s="1227"/>
      <c r="I51" s="358">
        <v>20879</v>
      </c>
      <c r="J51" s="359">
        <v>20011</v>
      </c>
      <c r="K51" s="359">
        <v>19652</v>
      </c>
      <c r="L51" s="359">
        <v>19948</v>
      </c>
      <c r="M51" s="360">
        <v>19761</v>
      </c>
    </row>
    <row r="52" spans="2:13" ht="27.75" customHeight="1" x14ac:dyDescent="0.2">
      <c r="B52" s="1224"/>
      <c r="C52" s="1225"/>
      <c r="D52" s="106"/>
      <c r="E52" s="1226" t="s">
        <v>43</v>
      </c>
      <c r="F52" s="1226"/>
      <c r="G52" s="1226"/>
      <c r="H52" s="1227"/>
      <c r="I52" s="358">
        <v>51377</v>
      </c>
      <c r="J52" s="359">
        <v>51641</v>
      </c>
      <c r="K52" s="359">
        <v>50055</v>
      </c>
      <c r="L52" s="359">
        <v>47265</v>
      </c>
      <c r="M52" s="360">
        <v>44774</v>
      </c>
    </row>
    <row r="53" spans="2:13" ht="27.75" customHeight="1" thickBot="1" x14ac:dyDescent="0.25">
      <c r="B53" s="1228" t="s">
        <v>19</v>
      </c>
      <c r="C53" s="1229"/>
      <c r="D53" s="110"/>
      <c r="E53" s="1230" t="s">
        <v>44</v>
      </c>
      <c r="F53" s="1230"/>
      <c r="G53" s="1230"/>
      <c r="H53" s="1231"/>
      <c r="I53" s="361">
        <v>29571</v>
      </c>
      <c r="J53" s="362">
        <v>25780</v>
      </c>
      <c r="K53" s="362">
        <v>20724</v>
      </c>
      <c r="L53" s="362">
        <v>14338</v>
      </c>
      <c r="M53" s="363">
        <v>8516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64dTQV8RW6o4K6rqlr5t585d1eoB63zkceD2dJoTkslgUtCB2D3dCtwJT7LwRB8dK+jtHxApAaJGT3OWgJNzBg==" saltValue="XaLY1EDmtkahGZUxcdwH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63" sqref="G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1681</v>
      </c>
      <c r="G55" s="122">
        <v>2911</v>
      </c>
      <c r="H55" s="123">
        <v>4068</v>
      </c>
    </row>
    <row r="56" spans="2:8" ht="52.5" customHeight="1" x14ac:dyDescent="0.2">
      <c r="B56" s="124"/>
      <c r="C56" s="1249" t="s">
        <v>47</v>
      </c>
      <c r="D56" s="1249"/>
      <c r="E56" s="1250"/>
      <c r="F56" s="125">
        <v>1</v>
      </c>
      <c r="G56" s="125">
        <v>1</v>
      </c>
      <c r="H56" s="126">
        <v>1</v>
      </c>
    </row>
    <row r="57" spans="2:8" ht="53.25" customHeight="1" x14ac:dyDescent="0.2">
      <c r="B57" s="124"/>
      <c r="C57" s="1251" t="s">
        <v>48</v>
      </c>
      <c r="D57" s="1251"/>
      <c r="E57" s="1252"/>
      <c r="F57" s="127">
        <v>5022</v>
      </c>
      <c r="G57" s="127">
        <v>5546</v>
      </c>
      <c r="H57" s="128">
        <v>6132</v>
      </c>
    </row>
    <row r="58" spans="2:8" ht="45.75" customHeight="1" x14ac:dyDescent="0.2">
      <c r="B58" s="129"/>
      <c r="C58" s="1239" t="s">
        <v>558</v>
      </c>
      <c r="D58" s="1240"/>
      <c r="E58" s="1241"/>
      <c r="F58" s="130">
        <v>3064</v>
      </c>
      <c r="G58" s="130">
        <v>3065</v>
      </c>
      <c r="H58" s="131">
        <v>3066</v>
      </c>
    </row>
    <row r="59" spans="2:8" ht="45.75" customHeight="1" x14ac:dyDescent="0.2">
      <c r="B59" s="129"/>
      <c r="C59" s="1239" t="s">
        <v>559</v>
      </c>
      <c r="D59" s="1240"/>
      <c r="E59" s="1241"/>
      <c r="F59" s="130">
        <v>671</v>
      </c>
      <c r="G59" s="130">
        <v>616</v>
      </c>
      <c r="H59" s="131">
        <v>570</v>
      </c>
    </row>
    <row r="60" spans="2:8" ht="45.75" customHeight="1" x14ac:dyDescent="0.2">
      <c r="B60" s="129"/>
      <c r="C60" s="1239" t="s">
        <v>560</v>
      </c>
      <c r="D60" s="1240"/>
      <c r="E60" s="1241"/>
      <c r="F60" s="130">
        <v>238</v>
      </c>
      <c r="G60" s="130">
        <v>527</v>
      </c>
      <c r="H60" s="131">
        <v>529</v>
      </c>
    </row>
    <row r="61" spans="2:8" ht="45.75" customHeight="1" x14ac:dyDescent="0.2">
      <c r="B61" s="129"/>
      <c r="C61" s="1239" t="s">
        <v>561</v>
      </c>
      <c r="D61" s="1240"/>
      <c r="E61" s="1241"/>
      <c r="F61" s="130">
        <v>33</v>
      </c>
      <c r="G61" s="130">
        <v>33</v>
      </c>
      <c r="H61" s="131">
        <v>233</v>
      </c>
    </row>
    <row r="62" spans="2:8" ht="45.75" customHeight="1" thickBot="1" x14ac:dyDescent="0.25">
      <c r="B62" s="132"/>
      <c r="C62" s="1242" t="s">
        <v>562</v>
      </c>
      <c r="D62" s="1243"/>
      <c r="E62" s="1244"/>
      <c r="F62" s="133">
        <v>226</v>
      </c>
      <c r="G62" s="133">
        <v>223</v>
      </c>
      <c r="H62" s="134">
        <v>230</v>
      </c>
    </row>
    <row r="63" spans="2:8" ht="52.5" customHeight="1" thickBot="1" x14ac:dyDescent="0.25">
      <c r="B63" s="135"/>
      <c r="C63" s="1245" t="s">
        <v>49</v>
      </c>
      <c r="D63" s="1245"/>
      <c r="E63" s="1246"/>
      <c r="F63" s="136">
        <v>6705</v>
      </c>
      <c r="G63" s="136">
        <v>8457</v>
      </c>
      <c r="H63" s="137">
        <v>10201</v>
      </c>
    </row>
    <row r="64" spans="2:8" ht="13" x14ac:dyDescent="0.2"/>
  </sheetData>
  <sheetProtection algorithmName="SHA-512" hashValue="GNqxrpyG69rD1FjOrA53avODuH5jbPZd8gLOeHa5UVwg98M8/qVF0Fso20wt8oSH22Zb2A5HjkOXU1TtXwl2Qg==" saltValue="vS1AqAk2Bf41SgJGmvR2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BE48" sqref="BE48"/>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566</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567</v>
      </c>
      <c r="AO51" s="1256"/>
      <c r="AP51" s="1256"/>
      <c r="AQ51" s="1256"/>
      <c r="AR51" s="1256"/>
      <c r="AS51" s="1256"/>
      <c r="AT51" s="1256"/>
      <c r="AU51" s="1256"/>
      <c r="AV51" s="1256"/>
      <c r="AW51" s="1256"/>
      <c r="AX51" s="1256"/>
      <c r="AY51" s="1256"/>
      <c r="AZ51" s="1256"/>
      <c r="BA51" s="1256"/>
      <c r="BB51" s="1256" t="s">
        <v>568</v>
      </c>
      <c r="BC51" s="1256"/>
      <c r="BD51" s="1256"/>
      <c r="BE51" s="1256"/>
      <c r="BF51" s="1256"/>
      <c r="BG51" s="1256"/>
      <c r="BH51" s="1256"/>
      <c r="BI51" s="1256"/>
      <c r="BJ51" s="1256"/>
      <c r="BK51" s="1256"/>
      <c r="BL51" s="1256"/>
      <c r="BM51" s="1256"/>
      <c r="BN51" s="1256"/>
      <c r="BO51" s="1256"/>
      <c r="BP51" s="1253">
        <v>82.3</v>
      </c>
      <c r="BQ51" s="1253"/>
      <c r="BR51" s="1253"/>
      <c r="BS51" s="1253"/>
      <c r="BT51" s="1253"/>
      <c r="BU51" s="1253"/>
      <c r="BV51" s="1253"/>
      <c r="BW51" s="1253"/>
      <c r="BX51" s="1253">
        <v>70.2</v>
      </c>
      <c r="BY51" s="1253"/>
      <c r="BZ51" s="1253"/>
      <c r="CA51" s="1253"/>
      <c r="CB51" s="1253"/>
      <c r="CC51" s="1253"/>
      <c r="CD51" s="1253"/>
      <c r="CE51" s="1253"/>
      <c r="CF51" s="1253">
        <v>54.4</v>
      </c>
      <c r="CG51" s="1253"/>
      <c r="CH51" s="1253"/>
      <c r="CI51" s="1253"/>
      <c r="CJ51" s="1253"/>
      <c r="CK51" s="1253"/>
      <c r="CL51" s="1253"/>
      <c r="CM51" s="1253"/>
      <c r="CN51" s="1253">
        <v>38</v>
      </c>
      <c r="CO51" s="1253"/>
      <c r="CP51" s="1253"/>
      <c r="CQ51" s="1253"/>
      <c r="CR51" s="1253"/>
      <c r="CS51" s="1253"/>
      <c r="CT51" s="1253"/>
      <c r="CU51" s="1253"/>
      <c r="CV51" s="1253">
        <v>22.2</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53">
        <v>66.5</v>
      </c>
      <c r="BQ53" s="1253"/>
      <c r="BR53" s="1253"/>
      <c r="BS53" s="1253"/>
      <c r="BT53" s="1253"/>
      <c r="BU53" s="1253"/>
      <c r="BV53" s="1253"/>
      <c r="BW53" s="1253"/>
      <c r="BX53" s="1253">
        <v>67.599999999999994</v>
      </c>
      <c r="BY53" s="1253"/>
      <c r="BZ53" s="1253"/>
      <c r="CA53" s="1253"/>
      <c r="CB53" s="1253"/>
      <c r="CC53" s="1253"/>
      <c r="CD53" s="1253"/>
      <c r="CE53" s="1253"/>
      <c r="CF53" s="1253">
        <v>68.599999999999994</v>
      </c>
      <c r="CG53" s="1253"/>
      <c r="CH53" s="1253"/>
      <c r="CI53" s="1253"/>
      <c r="CJ53" s="1253"/>
      <c r="CK53" s="1253"/>
      <c r="CL53" s="1253"/>
      <c r="CM53" s="1253"/>
      <c r="CN53" s="1253">
        <v>70.2</v>
      </c>
      <c r="CO53" s="1253"/>
      <c r="CP53" s="1253"/>
      <c r="CQ53" s="1253"/>
      <c r="CR53" s="1253"/>
      <c r="CS53" s="1253"/>
      <c r="CT53" s="1253"/>
      <c r="CU53" s="1253"/>
      <c r="CV53" s="1253">
        <v>71.599999999999994</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570</v>
      </c>
      <c r="AO55" s="1258"/>
      <c r="AP55" s="1258"/>
      <c r="AQ55" s="1258"/>
      <c r="AR55" s="1258"/>
      <c r="AS55" s="1258"/>
      <c r="AT55" s="1258"/>
      <c r="AU55" s="1258"/>
      <c r="AV55" s="1258"/>
      <c r="AW55" s="1258"/>
      <c r="AX55" s="1258"/>
      <c r="AY55" s="1258"/>
      <c r="AZ55" s="1258"/>
      <c r="BA55" s="1258"/>
      <c r="BB55" s="1256" t="s">
        <v>568</v>
      </c>
      <c r="BC55" s="1256"/>
      <c r="BD55" s="1256"/>
      <c r="BE55" s="1256"/>
      <c r="BF55" s="1256"/>
      <c r="BG55" s="1256"/>
      <c r="BH55" s="1256"/>
      <c r="BI55" s="1256"/>
      <c r="BJ55" s="1256"/>
      <c r="BK55" s="1256"/>
      <c r="BL55" s="1256"/>
      <c r="BM55" s="1256"/>
      <c r="BN55" s="1256"/>
      <c r="BO55" s="1256"/>
      <c r="BP55" s="1253">
        <v>20</v>
      </c>
      <c r="BQ55" s="1253"/>
      <c r="BR55" s="1253"/>
      <c r="BS55" s="1253"/>
      <c r="BT55" s="1253"/>
      <c r="BU55" s="1253"/>
      <c r="BV55" s="1253"/>
      <c r="BW55" s="1253"/>
      <c r="BX55" s="1253">
        <v>14.7</v>
      </c>
      <c r="BY55" s="1253"/>
      <c r="BZ55" s="1253"/>
      <c r="CA55" s="1253"/>
      <c r="CB55" s="1253"/>
      <c r="CC55" s="1253"/>
      <c r="CD55" s="1253"/>
      <c r="CE55" s="1253"/>
      <c r="CF55" s="1253">
        <v>9.3000000000000007</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569</v>
      </c>
      <c r="BC57" s="1256"/>
      <c r="BD57" s="1256"/>
      <c r="BE57" s="1256"/>
      <c r="BF57" s="1256"/>
      <c r="BG57" s="1256"/>
      <c r="BH57" s="1256"/>
      <c r="BI57" s="1256"/>
      <c r="BJ57" s="1256"/>
      <c r="BK57" s="1256"/>
      <c r="BL57" s="1256"/>
      <c r="BM57" s="1256"/>
      <c r="BN57" s="1256"/>
      <c r="BO57" s="1256"/>
      <c r="BP57" s="1253">
        <v>61.4</v>
      </c>
      <c r="BQ57" s="1253"/>
      <c r="BR57" s="1253"/>
      <c r="BS57" s="1253"/>
      <c r="BT57" s="1253"/>
      <c r="BU57" s="1253"/>
      <c r="BV57" s="1253"/>
      <c r="BW57" s="1253"/>
      <c r="BX57" s="1253">
        <v>62.7</v>
      </c>
      <c r="BY57" s="1253"/>
      <c r="BZ57" s="1253"/>
      <c r="CA57" s="1253"/>
      <c r="CB57" s="1253"/>
      <c r="CC57" s="1253"/>
      <c r="CD57" s="1253"/>
      <c r="CE57" s="1253"/>
      <c r="CF57" s="1253">
        <v>63.8</v>
      </c>
      <c r="CG57" s="1253"/>
      <c r="CH57" s="1253"/>
      <c r="CI57" s="1253"/>
      <c r="CJ57" s="1253"/>
      <c r="CK57" s="1253"/>
      <c r="CL57" s="1253"/>
      <c r="CM57" s="1253"/>
      <c r="CN57" s="1253">
        <v>64.900000000000006</v>
      </c>
      <c r="CO57" s="1253"/>
      <c r="CP57" s="1253"/>
      <c r="CQ57" s="1253"/>
      <c r="CR57" s="1253"/>
      <c r="CS57" s="1253"/>
      <c r="CT57" s="1253"/>
      <c r="CU57" s="1253"/>
      <c r="CV57" s="1253">
        <v>66.3</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571</v>
      </c>
    </row>
    <row r="64" spans="1:109" ht="13"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566</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567</v>
      </c>
      <c r="AO73" s="1256"/>
      <c r="AP73" s="1256"/>
      <c r="AQ73" s="1256"/>
      <c r="AR73" s="1256"/>
      <c r="AS73" s="1256"/>
      <c r="AT73" s="1256"/>
      <c r="AU73" s="1256"/>
      <c r="AV73" s="1256"/>
      <c r="AW73" s="1256"/>
      <c r="AX73" s="1256"/>
      <c r="AY73" s="1256"/>
      <c r="AZ73" s="1256"/>
      <c r="BA73" s="1256"/>
      <c r="BB73" s="1256" t="s">
        <v>568</v>
      </c>
      <c r="BC73" s="1256"/>
      <c r="BD73" s="1256"/>
      <c r="BE73" s="1256"/>
      <c r="BF73" s="1256"/>
      <c r="BG73" s="1256"/>
      <c r="BH73" s="1256"/>
      <c r="BI73" s="1256"/>
      <c r="BJ73" s="1256"/>
      <c r="BK73" s="1256"/>
      <c r="BL73" s="1256"/>
      <c r="BM73" s="1256"/>
      <c r="BN73" s="1256"/>
      <c r="BO73" s="1256"/>
      <c r="BP73" s="1253">
        <v>82.3</v>
      </c>
      <c r="BQ73" s="1253"/>
      <c r="BR73" s="1253"/>
      <c r="BS73" s="1253"/>
      <c r="BT73" s="1253"/>
      <c r="BU73" s="1253"/>
      <c r="BV73" s="1253"/>
      <c r="BW73" s="1253"/>
      <c r="BX73" s="1253">
        <v>70.2</v>
      </c>
      <c r="BY73" s="1253"/>
      <c r="BZ73" s="1253"/>
      <c r="CA73" s="1253"/>
      <c r="CB73" s="1253"/>
      <c r="CC73" s="1253"/>
      <c r="CD73" s="1253"/>
      <c r="CE73" s="1253"/>
      <c r="CF73" s="1253">
        <v>54.4</v>
      </c>
      <c r="CG73" s="1253"/>
      <c r="CH73" s="1253"/>
      <c r="CI73" s="1253"/>
      <c r="CJ73" s="1253"/>
      <c r="CK73" s="1253"/>
      <c r="CL73" s="1253"/>
      <c r="CM73" s="1253"/>
      <c r="CN73" s="1253">
        <v>38</v>
      </c>
      <c r="CO73" s="1253"/>
      <c r="CP73" s="1253"/>
      <c r="CQ73" s="1253"/>
      <c r="CR73" s="1253"/>
      <c r="CS73" s="1253"/>
      <c r="CT73" s="1253"/>
      <c r="CU73" s="1253"/>
      <c r="CV73" s="1253">
        <v>22.2</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8.9</v>
      </c>
      <c r="BQ75" s="1253"/>
      <c r="BR75" s="1253"/>
      <c r="BS75" s="1253"/>
      <c r="BT75" s="1253"/>
      <c r="BU75" s="1253"/>
      <c r="BV75" s="1253"/>
      <c r="BW75" s="1253"/>
      <c r="BX75" s="1253">
        <v>8.6999999999999993</v>
      </c>
      <c r="BY75" s="1253"/>
      <c r="BZ75" s="1253"/>
      <c r="CA75" s="1253"/>
      <c r="CB75" s="1253"/>
      <c r="CC75" s="1253"/>
      <c r="CD75" s="1253"/>
      <c r="CE75" s="1253"/>
      <c r="CF75" s="1253">
        <v>8.4</v>
      </c>
      <c r="CG75" s="1253"/>
      <c r="CH75" s="1253"/>
      <c r="CI75" s="1253"/>
      <c r="CJ75" s="1253"/>
      <c r="CK75" s="1253"/>
      <c r="CL75" s="1253"/>
      <c r="CM75" s="1253"/>
      <c r="CN75" s="1253">
        <v>8.3000000000000007</v>
      </c>
      <c r="CO75" s="1253"/>
      <c r="CP75" s="1253"/>
      <c r="CQ75" s="1253"/>
      <c r="CR75" s="1253"/>
      <c r="CS75" s="1253"/>
      <c r="CT75" s="1253"/>
      <c r="CU75" s="1253"/>
      <c r="CV75" s="1253">
        <v>8.1999999999999993</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570</v>
      </c>
      <c r="AO77" s="1258"/>
      <c r="AP77" s="1258"/>
      <c r="AQ77" s="1258"/>
      <c r="AR77" s="1258"/>
      <c r="AS77" s="1258"/>
      <c r="AT77" s="1258"/>
      <c r="AU77" s="1258"/>
      <c r="AV77" s="1258"/>
      <c r="AW77" s="1258"/>
      <c r="AX77" s="1258"/>
      <c r="AY77" s="1258"/>
      <c r="AZ77" s="1258"/>
      <c r="BA77" s="1258"/>
      <c r="BB77" s="1256" t="s">
        <v>568</v>
      </c>
      <c r="BC77" s="1256"/>
      <c r="BD77" s="1256"/>
      <c r="BE77" s="1256"/>
      <c r="BF77" s="1256"/>
      <c r="BG77" s="1256"/>
      <c r="BH77" s="1256"/>
      <c r="BI77" s="1256"/>
      <c r="BJ77" s="1256"/>
      <c r="BK77" s="1256"/>
      <c r="BL77" s="1256"/>
      <c r="BM77" s="1256"/>
      <c r="BN77" s="1256"/>
      <c r="BO77" s="1256"/>
      <c r="BP77" s="1253">
        <v>20</v>
      </c>
      <c r="BQ77" s="1253"/>
      <c r="BR77" s="1253"/>
      <c r="BS77" s="1253"/>
      <c r="BT77" s="1253"/>
      <c r="BU77" s="1253"/>
      <c r="BV77" s="1253"/>
      <c r="BW77" s="1253"/>
      <c r="BX77" s="1253">
        <v>14.7</v>
      </c>
      <c r="BY77" s="1253"/>
      <c r="BZ77" s="1253"/>
      <c r="CA77" s="1253"/>
      <c r="CB77" s="1253"/>
      <c r="CC77" s="1253"/>
      <c r="CD77" s="1253"/>
      <c r="CE77" s="1253"/>
      <c r="CF77" s="1253">
        <v>9.3000000000000007</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573</v>
      </c>
      <c r="BC79" s="1256"/>
      <c r="BD79" s="1256"/>
      <c r="BE79" s="1256"/>
      <c r="BF79" s="1256"/>
      <c r="BG79" s="1256"/>
      <c r="BH79" s="1256"/>
      <c r="BI79" s="1256"/>
      <c r="BJ79" s="1256"/>
      <c r="BK79" s="1256"/>
      <c r="BL79" s="1256"/>
      <c r="BM79" s="1256"/>
      <c r="BN79" s="1256"/>
      <c r="BO79" s="1256"/>
      <c r="BP79" s="1253">
        <v>4.3</v>
      </c>
      <c r="BQ79" s="1253"/>
      <c r="BR79" s="1253"/>
      <c r="BS79" s="1253"/>
      <c r="BT79" s="1253"/>
      <c r="BU79" s="1253"/>
      <c r="BV79" s="1253"/>
      <c r="BW79" s="1253"/>
      <c r="BX79" s="1253">
        <v>4.0999999999999996</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6.9</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y8pXf+7/0ChAyX0yE+ikzGavzsqoCctzVEEptdz7YLgk+BYt08EbGojLDfUi1Xs3iLzQ2KVnSRNtRxKhEoplpA==" saltValue="uYe9SYbZ2z87/m4wtNMf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ti8fUbT1aQhq4VpO5QWySw6JWIkDrldAqswfAw7J6YSD4DridBO0sCrIvtP/x5rSntohyA2kYMedQq9/JSgmAw==" saltValue="PXh5vcd2KvoYUnjmMuMPl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lVX6PHAoSKCWPTvNDWVBQRA+7B6AN7kqkE/X0VHMfAZ4do+pLhnk6a/XI5SgiJ7RKtNbD+ST/8vdFz1op+gkxg==" saltValue="De36YNXHGJSO4ScMuxueg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54963</v>
      </c>
      <c r="E3" s="156"/>
      <c r="F3" s="157">
        <v>51043</v>
      </c>
      <c r="G3" s="158"/>
      <c r="H3" s="159"/>
    </row>
    <row r="4" spans="1:8" x14ac:dyDescent="0.2">
      <c r="A4" s="160"/>
      <c r="B4" s="161"/>
      <c r="C4" s="162"/>
      <c r="D4" s="163">
        <v>10926</v>
      </c>
      <c r="E4" s="164"/>
      <c r="F4" s="165">
        <v>23378</v>
      </c>
      <c r="G4" s="166"/>
      <c r="H4" s="167"/>
    </row>
    <row r="5" spans="1:8" x14ac:dyDescent="0.2">
      <c r="A5" s="148" t="s">
        <v>521</v>
      </c>
      <c r="B5" s="153"/>
      <c r="C5" s="154"/>
      <c r="D5" s="155">
        <v>46637</v>
      </c>
      <c r="E5" s="156"/>
      <c r="F5" s="157">
        <v>42898</v>
      </c>
      <c r="G5" s="158"/>
      <c r="H5" s="159"/>
    </row>
    <row r="6" spans="1:8" x14ac:dyDescent="0.2">
      <c r="A6" s="160"/>
      <c r="B6" s="161"/>
      <c r="C6" s="162"/>
      <c r="D6" s="163">
        <v>13139</v>
      </c>
      <c r="E6" s="164"/>
      <c r="F6" s="165">
        <v>21022</v>
      </c>
      <c r="G6" s="166"/>
      <c r="H6" s="167"/>
    </row>
    <row r="7" spans="1:8" x14ac:dyDescent="0.2">
      <c r="A7" s="148" t="s">
        <v>522</v>
      </c>
      <c r="B7" s="153"/>
      <c r="C7" s="154"/>
      <c r="D7" s="155">
        <v>53382</v>
      </c>
      <c r="E7" s="156"/>
      <c r="F7" s="157">
        <v>57604</v>
      </c>
      <c r="G7" s="158"/>
      <c r="H7" s="159"/>
    </row>
    <row r="8" spans="1:8" x14ac:dyDescent="0.2">
      <c r="A8" s="160"/>
      <c r="B8" s="161"/>
      <c r="C8" s="162"/>
      <c r="D8" s="163">
        <v>18431</v>
      </c>
      <c r="E8" s="164"/>
      <c r="F8" s="165">
        <v>25635</v>
      </c>
      <c r="G8" s="166"/>
      <c r="H8" s="167"/>
    </row>
    <row r="9" spans="1:8" x14ac:dyDescent="0.2">
      <c r="A9" s="148" t="s">
        <v>523</v>
      </c>
      <c r="B9" s="153"/>
      <c r="C9" s="154"/>
      <c r="D9" s="155">
        <v>32079</v>
      </c>
      <c r="E9" s="156"/>
      <c r="F9" s="157">
        <v>58103</v>
      </c>
      <c r="G9" s="158"/>
      <c r="H9" s="159"/>
    </row>
    <row r="10" spans="1:8" x14ac:dyDescent="0.2">
      <c r="A10" s="160"/>
      <c r="B10" s="161"/>
      <c r="C10" s="162"/>
      <c r="D10" s="163">
        <v>12124</v>
      </c>
      <c r="E10" s="164"/>
      <c r="F10" s="165">
        <v>25241</v>
      </c>
      <c r="G10" s="166"/>
      <c r="H10" s="167"/>
    </row>
    <row r="11" spans="1:8" x14ac:dyDescent="0.2">
      <c r="A11" s="148" t="s">
        <v>524</v>
      </c>
      <c r="B11" s="153"/>
      <c r="C11" s="154"/>
      <c r="D11" s="155">
        <v>39850</v>
      </c>
      <c r="E11" s="156"/>
      <c r="F11" s="157">
        <v>56415</v>
      </c>
      <c r="G11" s="158"/>
      <c r="H11" s="159"/>
    </row>
    <row r="12" spans="1:8" x14ac:dyDescent="0.2">
      <c r="A12" s="160"/>
      <c r="B12" s="161"/>
      <c r="C12" s="168"/>
      <c r="D12" s="163">
        <v>18058</v>
      </c>
      <c r="E12" s="164"/>
      <c r="F12" s="165">
        <v>22190</v>
      </c>
      <c r="G12" s="166"/>
      <c r="H12" s="167"/>
    </row>
    <row r="13" spans="1:8" x14ac:dyDescent="0.2">
      <c r="A13" s="148"/>
      <c r="B13" s="153"/>
      <c r="C13" s="169"/>
      <c r="D13" s="170">
        <v>45382</v>
      </c>
      <c r="E13" s="171"/>
      <c r="F13" s="172">
        <v>53213</v>
      </c>
      <c r="G13" s="173"/>
      <c r="H13" s="159"/>
    </row>
    <row r="14" spans="1:8" x14ac:dyDescent="0.2">
      <c r="A14" s="160"/>
      <c r="B14" s="161"/>
      <c r="C14" s="162"/>
      <c r="D14" s="163">
        <v>14536</v>
      </c>
      <c r="E14" s="164"/>
      <c r="F14" s="165">
        <v>23493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0.86</v>
      </c>
      <c r="C19" s="174">
        <f>ROUND(VALUE(SUBSTITUTE(実質収支比率等に係る経年分析!G$48,"▲","-")),2)</f>
        <v>3.05</v>
      </c>
      <c r="D19" s="174">
        <f>ROUND(VALUE(SUBSTITUTE(実質収支比率等に係る経年分析!H$48,"▲","-")),2)</f>
        <v>5.25</v>
      </c>
      <c r="E19" s="174">
        <f>ROUND(VALUE(SUBSTITUTE(実質収支比率等に係る経年分析!I$48,"▲","-")),2)</f>
        <v>4.76</v>
      </c>
      <c r="F19" s="174">
        <f>ROUND(VALUE(SUBSTITUTE(実質収支比率等に係る経年分析!J$48,"▲","-")),2)</f>
        <v>3.4</v>
      </c>
    </row>
    <row r="20" spans="1:11" x14ac:dyDescent="0.2">
      <c r="A20" s="174" t="s">
        <v>53</v>
      </c>
      <c r="B20" s="174">
        <f>ROUND(VALUE(SUBSTITUTE(実質収支比率等に係る経年分析!F$47,"▲","-")),2)</f>
        <v>2.11</v>
      </c>
      <c r="C20" s="174">
        <f>ROUND(VALUE(SUBSTITUTE(実質収支比率等に係る経年分析!G$47,"▲","-")),2)</f>
        <v>2.5</v>
      </c>
      <c r="D20" s="174">
        <f>ROUND(VALUE(SUBSTITUTE(実質収支比率等に係る経年分析!H$47,"▲","-")),2)</f>
        <v>3.91</v>
      </c>
      <c r="E20" s="174">
        <f>ROUND(VALUE(SUBSTITUTE(実質収支比率等に係る経年分析!I$47,"▲","-")),2)</f>
        <v>6.88</v>
      </c>
      <c r="F20" s="174">
        <f>ROUND(VALUE(SUBSTITUTE(実質収支比率等に係る経年分析!J$47,"▲","-")),2)</f>
        <v>9.5299999999999994</v>
      </c>
    </row>
    <row r="21" spans="1:11" x14ac:dyDescent="0.2">
      <c r="A21" s="174" t="s">
        <v>54</v>
      </c>
      <c r="B21" s="174">
        <f>IF(ISNUMBER(VALUE(SUBSTITUTE(実質収支比率等に係る経年分析!F$49,"▲","-"))),ROUND(VALUE(SUBSTITUTE(実質収支比率等に係る経年分析!F$49,"▲","-")),2),NA())</f>
        <v>-0.97</v>
      </c>
      <c r="C21" s="174">
        <f>IF(ISNUMBER(VALUE(SUBSTITUTE(実質収支比率等に係る経年分析!G$49,"▲","-"))),ROUND(VALUE(SUBSTITUTE(実質収支比率等に係る経年分析!G$49,"▲","-")),2),NA())</f>
        <v>2.63</v>
      </c>
      <c r="D21" s="174">
        <f>IF(ISNUMBER(VALUE(SUBSTITUTE(実質収支比率等に係る経年分析!H$49,"▲","-"))),ROUND(VALUE(SUBSTITUTE(実質収支比率等に係る経年分析!H$49,"▲","-")),2),NA())</f>
        <v>3.77</v>
      </c>
      <c r="E21" s="174">
        <f>IF(ISNUMBER(VALUE(SUBSTITUTE(実質収支比率等に係る経年分析!I$49,"▲","-"))),ROUND(VALUE(SUBSTITUTE(実質収支比率等に係る経年分析!I$49,"▲","-")),2),NA())</f>
        <v>2.33</v>
      </c>
      <c r="F21" s="174">
        <f>IF(ISNUMBER(VALUE(SUBSTITUTE(実質収支比率等に係る経年分析!J$49,"▲","-"))),ROUND(VALUE(SUBSTITUTE(実質収支比率等に係る経年分析!J$49,"▲","-")),2),NA())</f>
        <v>1.39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駐車場事業会計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2">
      <c r="A31" s="175" t="str">
        <f>IF(連結実質赤字比率に係る赤字・黒字の構成分析!C$39="",NA(),連結実質赤字比率に係る赤字・黒字の構成分析!C$39)</f>
        <v>後期高齢者医療会計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0.24</v>
      </c>
    </row>
    <row r="32" spans="1:11" x14ac:dyDescent="0.2">
      <c r="A32" s="175" t="str">
        <f>IF(連結実質赤字比率に係る赤字・黒字の構成分析!C$38="",NA(),連結実質赤字比率に係る赤字・黒字の構成分析!C$38)</f>
        <v>ばんえい競馬会計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2">
      <c r="A33" s="175" t="str">
        <f>IF(連結実質赤字比率に係る赤字・黒字の構成分析!C$37="",NA(),連結実質赤字比率に係る赤字・黒字の構成分析!C$37)</f>
        <v>介護保険会計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1.1499999999999999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1.1499999999999999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3.39</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7435</v>
      </c>
      <c r="E42" s="176"/>
      <c r="F42" s="176"/>
      <c r="G42" s="176">
        <f>'実質公債費比率（分子）の構造'!L$52</f>
        <v>7263</v>
      </c>
      <c r="H42" s="176"/>
      <c r="I42" s="176"/>
      <c r="J42" s="176">
        <f>'実質公債費比率（分子）の構造'!M$52</f>
        <v>7168</v>
      </c>
      <c r="K42" s="176"/>
      <c r="L42" s="176"/>
      <c r="M42" s="176">
        <f>'実質公債費比率（分子）の構造'!N$52</f>
        <v>6925</v>
      </c>
      <c r="N42" s="176"/>
      <c r="O42" s="176"/>
      <c r="P42" s="176">
        <f>'実質公債費比率（分子）の構造'!O$52</f>
        <v>6728</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1</v>
      </c>
      <c r="O43" s="176"/>
      <c r="P43" s="176"/>
    </row>
    <row r="44" spans="1:16" x14ac:dyDescent="0.2">
      <c r="A44" s="176" t="s">
        <v>62</v>
      </c>
      <c r="B44" s="176">
        <f>'実質公債費比率（分子）の構造'!K$50</f>
        <v>531</v>
      </c>
      <c r="C44" s="176"/>
      <c r="D44" s="176"/>
      <c r="E44" s="176">
        <f>'実質公債費比率（分子）の構造'!L$50</f>
        <v>674</v>
      </c>
      <c r="F44" s="176"/>
      <c r="G44" s="176"/>
      <c r="H44" s="176">
        <f>'実質公債費比率（分子）の構造'!M$50</f>
        <v>674</v>
      </c>
      <c r="I44" s="176"/>
      <c r="J44" s="176"/>
      <c r="K44" s="176">
        <f>'実質公債費比率（分子）の構造'!N$50</f>
        <v>648</v>
      </c>
      <c r="L44" s="176"/>
      <c r="M44" s="176"/>
      <c r="N44" s="176">
        <f>'実質公債費比率（分子）の構造'!O$50</f>
        <v>615</v>
      </c>
      <c r="O44" s="176"/>
      <c r="P44" s="176"/>
    </row>
    <row r="45" spans="1:16" x14ac:dyDescent="0.2">
      <c r="A45" s="176" t="s">
        <v>63</v>
      </c>
      <c r="B45" s="176">
        <f>'実質公債費比率（分子）の構造'!K$49</f>
        <v>214</v>
      </c>
      <c r="C45" s="176"/>
      <c r="D45" s="176"/>
      <c r="E45" s="176">
        <f>'実質公債費比率（分子）の構造'!L$49</f>
        <v>205</v>
      </c>
      <c r="F45" s="176"/>
      <c r="G45" s="176"/>
      <c r="H45" s="176">
        <f>'実質公債費比率（分子）の構造'!M$49</f>
        <v>200</v>
      </c>
      <c r="I45" s="176"/>
      <c r="J45" s="176"/>
      <c r="K45" s="176">
        <f>'実質公債費比率（分子）の構造'!N$49</f>
        <v>251</v>
      </c>
      <c r="L45" s="176"/>
      <c r="M45" s="176"/>
      <c r="N45" s="176">
        <f>'実質公債費比率（分子）の構造'!O$49</f>
        <v>251</v>
      </c>
      <c r="O45" s="176"/>
      <c r="P45" s="176"/>
    </row>
    <row r="46" spans="1:16" x14ac:dyDescent="0.2">
      <c r="A46" s="176" t="s">
        <v>64</v>
      </c>
      <c r="B46" s="176">
        <f>'実質公債費比率（分子）の構造'!K$48</f>
        <v>991</v>
      </c>
      <c r="C46" s="176"/>
      <c r="D46" s="176"/>
      <c r="E46" s="176">
        <f>'実質公債費比率（分子）の構造'!L$48</f>
        <v>1034</v>
      </c>
      <c r="F46" s="176"/>
      <c r="G46" s="176"/>
      <c r="H46" s="176">
        <f>'実質公債費比率（分子）の構造'!M$48</f>
        <v>1018</v>
      </c>
      <c r="I46" s="176"/>
      <c r="J46" s="176"/>
      <c r="K46" s="176">
        <f>'実質公債費比率（分子）の構造'!N$48</f>
        <v>1004</v>
      </c>
      <c r="L46" s="176"/>
      <c r="M46" s="176"/>
      <c r="N46" s="176">
        <f>'実質公債費比率（分子）の構造'!O$48</f>
        <v>981</v>
      </c>
      <c r="O46" s="176"/>
      <c r="P46" s="176"/>
    </row>
    <row r="47" spans="1:16" x14ac:dyDescent="0.2">
      <c r="A47" s="176" t="s">
        <v>12</v>
      </c>
      <c r="B47" s="176" t="str">
        <f>'実質公債費比率（分子）の構造'!K$47</f>
        <v>-</v>
      </c>
      <c r="C47" s="176"/>
      <c r="D47" s="176"/>
      <c r="E47" s="176" t="str">
        <f>'実質公債費比率（分子）の構造'!L$47</f>
        <v>-</v>
      </c>
      <c r="F47" s="176"/>
      <c r="G47" s="176"/>
      <c r="H47" s="176">
        <f>'実質公債費比率（分子）の構造'!M$47</f>
        <v>13</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8862</v>
      </c>
      <c r="C49" s="176"/>
      <c r="D49" s="176"/>
      <c r="E49" s="176">
        <f>'実質公債費比率（分子）の構造'!L$45</f>
        <v>8487</v>
      </c>
      <c r="F49" s="176"/>
      <c r="G49" s="176"/>
      <c r="H49" s="176">
        <f>'実質公債費比率（分子）の構造'!M$45</f>
        <v>8335</v>
      </c>
      <c r="I49" s="176"/>
      <c r="J49" s="176"/>
      <c r="K49" s="176">
        <f>'実質公債費比率（分子）の構造'!N$45</f>
        <v>8160</v>
      </c>
      <c r="L49" s="176"/>
      <c r="M49" s="176"/>
      <c r="N49" s="176">
        <f>'実質公債費比率（分子）の構造'!O$45</f>
        <v>8056</v>
      </c>
      <c r="O49" s="176"/>
      <c r="P49" s="176"/>
    </row>
    <row r="50" spans="1:16" x14ac:dyDescent="0.2">
      <c r="A50" s="176" t="s">
        <v>67</v>
      </c>
      <c r="B50" s="176" t="e">
        <f>NA()</f>
        <v>#N/A</v>
      </c>
      <c r="C50" s="176">
        <f>IF(ISNUMBER('実質公債費比率（分子）の構造'!K$53),'実質公債費比率（分子）の構造'!K$53,NA())</f>
        <v>3163</v>
      </c>
      <c r="D50" s="176" t="e">
        <f>NA()</f>
        <v>#N/A</v>
      </c>
      <c r="E50" s="176" t="e">
        <f>NA()</f>
        <v>#N/A</v>
      </c>
      <c r="F50" s="176">
        <f>IF(ISNUMBER('実質公債費比率（分子）の構造'!L$53),'実質公債費比率（分子）の構造'!L$53,NA())</f>
        <v>3137</v>
      </c>
      <c r="G50" s="176" t="e">
        <f>NA()</f>
        <v>#N/A</v>
      </c>
      <c r="H50" s="176" t="e">
        <f>NA()</f>
        <v>#N/A</v>
      </c>
      <c r="I50" s="176">
        <f>IF(ISNUMBER('実質公債費比率（分子）の構造'!M$53),'実質公債費比率（分子）の構造'!M$53,NA())</f>
        <v>3072</v>
      </c>
      <c r="J50" s="176" t="e">
        <f>NA()</f>
        <v>#N/A</v>
      </c>
      <c r="K50" s="176" t="e">
        <f>NA()</f>
        <v>#N/A</v>
      </c>
      <c r="L50" s="176">
        <f>IF(ISNUMBER('実質公債費比率（分子）の構造'!N$53),'実質公債費比率（分子）の構造'!N$53,NA())</f>
        <v>3138</v>
      </c>
      <c r="M50" s="176" t="e">
        <f>NA()</f>
        <v>#N/A</v>
      </c>
      <c r="N50" s="176" t="e">
        <f>NA()</f>
        <v>#N/A</v>
      </c>
      <c r="O50" s="176">
        <f>IF(ISNUMBER('実質公債費比率（分子）の構造'!O$53),'実質公債費比率（分子）の構造'!O$53,NA())</f>
        <v>3176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51377</v>
      </c>
      <c r="E56" s="175"/>
      <c r="F56" s="175"/>
      <c r="G56" s="175">
        <f>'将来負担比率（分子）の構造'!J$52</f>
        <v>51641</v>
      </c>
      <c r="H56" s="175"/>
      <c r="I56" s="175"/>
      <c r="J56" s="175">
        <f>'将来負担比率（分子）の構造'!K$52</f>
        <v>50055</v>
      </c>
      <c r="K56" s="175"/>
      <c r="L56" s="175"/>
      <c r="M56" s="175">
        <f>'将来負担比率（分子）の構造'!L$52</f>
        <v>47265</v>
      </c>
      <c r="N56" s="175"/>
      <c r="O56" s="175"/>
      <c r="P56" s="175">
        <f>'将来負担比率（分子）の構造'!M$52</f>
        <v>44774</v>
      </c>
    </row>
    <row r="57" spans="1:16" x14ac:dyDescent="0.2">
      <c r="A57" s="175" t="s">
        <v>42</v>
      </c>
      <c r="B57" s="175"/>
      <c r="C57" s="175"/>
      <c r="D57" s="175">
        <f>'将来負担比率（分子）の構造'!I$51</f>
        <v>20879</v>
      </c>
      <c r="E57" s="175"/>
      <c r="F57" s="175"/>
      <c r="G57" s="175">
        <f>'将来負担比率（分子）の構造'!J$51</f>
        <v>20011</v>
      </c>
      <c r="H57" s="175"/>
      <c r="I57" s="175"/>
      <c r="J57" s="175">
        <f>'将来負担比率（分子）の構造'!K$51</f>
        <v>19652</v>
      </c>
      <c r="K57" s="175"/>
      <c r="L57" s="175"/>
      <c r="M57" s="175">
        <f>'将来負担比率（分子）の構造'!L$51</f>
        <v>19948</v>
      </c>
      <c r="N57" s="175"/>
      <c r="O57" s="175"/>
      <c r="P57" s="175">
        <f>'将来負担比率（分子）の構造'!M$51</f>
        <v>19761</v>
      </c>
    </row>
    <row r="58" spans="1:16" x14ac:dyDescent="0.2">
      <c r="A58" s="175" t="s">
        <v>41</v>
      </c>
      <c r="B58" s="175"/>
      <c r="C58" s="175"/>
      <c r="D58" s="175">
        <f>'将来負担比率（分子）の構造'!I$50</f>
        <v>9135</v>
      </c>
      <c r="E58" s="175"/>
      <c r="F58" s="175"/>
      <c r="G58" s="175">
        <f>'将来負担比率（分子）の構造'!J$50</f>
        <v>10750</v>
      </c>
      <c r="H58" s="175"/>
      <c r="I58" s="175"/>
      <c r="J58" s="175">
        <f>'将来負担比率（分子）の構造'!K$50</f>
        <v>13052</v>
      </c>
      <c r="K58" s="175"/>
      <c r="L58" s="175"/>
      <c r="M58" s="175">
        <f>'将来負担比率（分子）の構造'!L$50</f>
        <v>16498</v>
      </c>
      <c r="N58" s="175"/>
      <c r="O58" s="175"/>
      <c r="P58" s="175">
        <f>'将来負担比率（分子）の構造'!M$50</f>
        <v>19942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7673</v>
      </c>
      <c r="C62" s="175"/>
      <c r="D62" s="175"/>
      <c r="E62" s="175">
        <f>'将来負担比率（分子）の構造'!J$45</f>
        <v>7720</v>
      </c>
      <c r="F62" s="175"/>
      <c r="G62" s="175"/>
      <c r="H62" s="175">
        <f>'将来負担比率（分子）の構造'!K$45</f>
        <v>7730</v>
      </c>
      <c r="I62" s="175"/>
      <c r="J62" s="175"/>
      <c r="K62" s="175">
        <f>'将来負担比率（分子）の構造'!L$45</f>
        <v>7703</v>
      </c>
      <c r="L62" s="175"/>
      <c r="M62" s="175"/>
      <c r="N62" s="175">
        <f>'将来負担比率（分子）の構造'!M$45</f>
        <v>7724</v>
      </c>
      <c r="O62" s="175"/>
      <c r="P62" s="175"/>
    </row>
    <row r="63" spans="1:16" x14ac:dyDescent="0.2">
      <c r="A63" s="175" t="s">
        <v>34</v>
      </c>
      <c r="B63" s="175">
        <f>'将来負担比率（分子）の構造'!I$44</f>
        <v>1465</v>
      </c>
      <c r="C63" s="175"/>
      <c r="D63" s="175"/>
      <c r="E63" s="175">
        <f>'将来負担比率（分子）の構造'!J$44</f>
        <v>1819</v>
      </c>
      <c r="F63" s="175"/>
      <c r="G63" s="175"/>
      <c r="H63" s="175">
        <f>'将来負担比率（分子）の構造'!K$44</f>
        <v>1638</v>
      </c>
      <c r="I63" s="175"/>
      <c r="J63" s="175"/>
      <c r="K63" s="175">
        <f>'将来負担比率（分子）の構造'!L$44</f>
        <v>1394</v>
      </c>
      <c r="L63" s="175"/>
      <c r="M63" s="175"/>
      <c r="N63" s="175">
        <f>'将来負担比率（分子）の構造'!M$44</f>
        <v>1282</v>
      </c>
      <c r="O63" s="175"/>
      <c r="P63" s="175"/>
    </row>
    <row r="64" spans="1:16" x14ac:dyDescent="0.2">
      <c r="A64" s="175" t="s">
        <v>33</v>
      </c>
      <c r="B64" s="175">
        <f>'将来負担比率（分子）の構造'!I$43</f>
        <v>8838</v>
      </c>
      <c r="C64" s="175"/>
      <c r="D64" s="175"/>
      <c r="E64" s="175">
        <f>'将来負担比率（分子）の構造'!J$43</f>
        <v>8186</v>
      </c>
      <c r="F64" s="175"/>
      <c r="G64" s="175"/>
      <c r="H64" s="175">
        <f>'将来負担比率（分子）の構造'!K$43</f>
        <v>8241</v>
      </c>
      <c r="I64" s="175"/>
      <c r="J64" s="175"/>
      <c r="K64" s="175">
        <f>'将来負担比率（分子）の構造'!L$43</f>
        <v>8435</v>
      </c>
      <c r="L64" s="175"/>
      <c r="M64" s="175"/>
      <c r="N64" s="175">
        <f>'将来負担比率（分子）の構造'!M$43</f>
        <v>8605</v>
      </c>
      <c r="O64" s="175"/>
      <c r="P64" s="175"/>
    </row>
    <row r="65" spans="1:16" x14ac:dyDescent="0.2">
      <c r="A65" s="175" t="s">
        <v>32</v>
      </c>
      <c r="B65" s="175">
        <f>'将来負担比率（分子）の構造'!I$42</f>
        <v>8654</v>
      </c>
      <c r="C65" s="175"/>
      <c r="D65" s="175"/>
      <c r="E65" s="175">
        <f>'将来負担比率（分子）の構造'!J$42</f>
        <v>8152</v>
      </c>
      <c r="F65" s="175"/>
      <c r="G65" s="175"/>
      <c r="H65" s="175">
        <f>'将来負担比率（分子）の構造'!K$42</f>
        <v>7545</v>
      </c>
      <c r="I65" s="175"/>
      <c r="J65" s="175"/>
      <c r="K65" s="175">
        <f>'将来負担比率（分子）の構造'!L$42</f>
        <v>7138</v>
      </c>
      <c r="L65" s="175"/>
      <c r="M65" s="175"/>
      <c r="N65" s="175">
        <f>'将来負担比率（分子）の構造'!M$42</f>
        <v>6475</v>
      </c>
      <c r="O65" s="175"/>
      <c r="P65" s="175"/>
    </row>
    <row r="66" spans="1:16" x14ac:dyDescent="0.2">
      <c r="A66" s="175" t="s">
        <v>31</v>
      </c>
      <c r="B66" s="175">
        <f>'将来負担比率（分子）の構造'!I$41</f>
        <v>84332</v>
      </c>
      <c r="C66" s="175"/>
      <c r="D66" s="175"/>
      <c r="E66" s="175">
        <f>'将来負担比率（分子）の構造'!J$41</f>
        <v>82305</v>
      </c>
      <c r="F66" s="175"/>
      <c r="G66" s="175"/>
      <c r="H66" s="175">
        <f>'将来負担比率（分子）の構造'!K$41</f>
        <v>78330</v>
      </c>
      <c r="I66" s="175"/>
      <c r="J66" s="175"/>
      <c r="K66" s="175">
        <f>'将来負担比率（分子）の構造'!L$41</f>
        <v>73379</v>
      </c>
      <c r="L66" s="175"/>
      <c r="M66" s="175"/>
      <c r="N66" s="175">
        <f>'将来負担比率（分子）の構造'!M$41</f>
        <v>68908</v>
      </c>
      <c r="O66" s="175"/>
      <c r="P66" s="175"/>
    </row>
    <row r="67" spans="1:16" x14ac:dyDescent="0.2">
      <c r="A67" s="175" t="s">
        <v>71</v>
      </c>
      <c r="B67" s="175" t="e">
        <f>NA()</f>
        <v>#N/A</v>
      </c>
      <c r="C67" s="175">
        <f>IF(ISNUMBER('将来負担比率（分子）の構造'!I$53), IF('将来負担比率（分子）の構造'!I$53 &lt; 0, 0, '将来負担比率（分子）の構造'!I$53), NA())</f>
        <v>29571</v>
      </c>
      <c r="D67" s="175" t="e">
        <f>NA()</f>
        <v>#N/A</v>
      </c>
      <c r="E67" s="175" t="e">
        <f>NA()</f>
        <v>#N/A</v>
      </c>
      <c r="F67" s="175">
        <f>IF(ISNUMBER('将来負担比率（分子）の構造'!J$53), IF('将来負担比率（分子）の構造'!J$53 &lt; 0, 0, '将来負担比率（分子）の構造'!J$53), NA())</f>
        <v>25780</v>
      </c>
      <c r="G67" s="175" t="e">
        <f>NA()</f>
        <v>#N/A</v>
      </c>
      <c r="H67" s="175" t="e">
        <f>NA()</f>
        <v>#N/A</v>
      </c>
      <c r="I67" s="175">
        <f>IF(ISNUMBER('将来負担比率（分子）の構造'!K$53), IF('将来負担比率（分子）の構造'!K$53 &lt; 0, 0, '将来負担比率（分子）の構造'!K$53), NA())</f>
        <v>20724</v>
      </c>
      <c r="J67" s="175" t="e">
        <f>NA()</f>
        <v>#N/A</v>
      </c>
      <c r="K67" s="175" t="e">
        <f>NA()</f>
        <v>#N/A</v>
      </c>
      <c r="L67" s="175">
        <f>IF(ISNUMBER('将来負担比率（分子）の構造'!L$53), IF('将来負担比率（分子）の構造'!L$53 &lt; 0, 0, '将来負担比率（分子）の構造'!L$53), NA())</f>
        <v>14338</v>
      </c>
      <c r="M67" s="175" t="e">
        <f>NA()</f>
        <v>#N/A</v>
      </c>
      <c r="N67" s="175" t="e">
        <f>NA()</f>
        <v>#N/A</v>
      </c>
      <c r="O67" s="175">
        <f>IF(ISNUMBER('将来負担比率（分子）の構造'!M$53), IF('将来負担比率（分子）の構造'!M$53 &lt; 0, 0, '将来負担比率（分子）の構造'!M$53), NA())</f>
        <v>8516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1681</v>
      </c>
      <c r="C72" s="179">
        <f>基金残高に係る経年分析!G55</f>
        <v>2911</v>
      </c>
      <c r="D72" s="179">
        <f>基金残高に係る経年分析!H55</f>
        <v>4068</v>
      </c>
    </row>
    <row r="73" spans="1:16" x14ac:dyDescent="0.2">
      <c r="A73" s="178" t="s">
        <v>74</v>
      </c>
      <c r="B73" s="179">
        <f>基金残高に係る経年分析!F56</f>
        <v>1</v>
      </c>
      <c r="C73" s="179">
        <f>基金残高に係る経年分析!G56</f>
        <v>1</v>
      </c>
      <c r="D73" s="179">
        <f>基金残高に係る経年分析!H56</f>
        <v>1</v>
      </c>
    </row>
    <row r="74" spans="1:16" x14ac:dyDescent="0.2">
      <c r="A74" s="178" t="s">
        <v>75</v>
      </c>
      <c r="B74" s="179">
        <f>基金残高に係る経年分析!F57</f>
        <v>5022</v>
      </c>
      <c r="C74" s="179">
        <f>基金残高に係る経年分析!G57</f>
        <v>5546</v>
      </c>
      <c r="D74" s="179">
        <f>基金残高に係る経年分析!H57</f>
        <v>6132</v>
      </c>
    </row>
  </sheetData>
  <sheetProtection algorithmName="SHA-512" hashValue="lxgCMVVbfdN8TfmvHMBi1Vx7+OvZ5MPNlEblyMzA4gKbQiOIldTGOAx9kmCMczTEWtSLIPFhIMtMaPqOp9h70A==" saltValue="RE1quD4baGML/v+E0tk1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23293653</v>
      </c>
      <c r="S5" s="713"/>
      <c r="T5" s="713"/>
      <c r="U5" s="713"/>
      <c r="V5" s="713"/>
      <c r="W5" s="713"/>
      <c r="X5" s="713"/>
      <c r="Y5" s="738"/>
      <c r="Z5" s="751">
        <v>25.5</v>
      </c>
      <c r="AA5" s="751"/>
      <c r="AB5" s="751"/>
      <c r="AC5" s="751"/>
      <c r="AD5" s="752">
        <v>21638092</v>
      </c>
      <c r="AE5" s="752"/>
      <c r="AF5" s="752"/>
      <c r="AG5" s="752"/>
      <c r="AH5" s="752"/>
      <c r="AI5" s="752"/>
      <c r="AJ5" s="752"/>
      <c r="AK5" s="752"/>
      <c r="AL5" s="739">
        <v>48.7</v>
      </c>
      <c r="AM5" s="721"/>
      <c r="AN5" s="721"/>
      <c r="AO5" s="740"/>
      <c r="AP5" s="715" t="s">
        <v>216</v>
      </c>
      <c r="AQ5" s="716"/>
      <c r="AR5" s="716"/>
      <c r="AS5" s="716"/>
      <c r="AT5" s="716"/>
      <c r="AU5" s="716"/>
      <c r="AV5" s="716"/>
      <c r="AW5" s="716"/>
      <c r="AX5" s="716"/>
      <c r="AY5" s="716"/>
      <c r="AZ5" s="716"/>
      <c r="BA5" s="716"/>
      <c r="BB5" s="716"/>
      <c r="BC5" s="716"/>
      <c r="BD5" s="716"/>
      <c r="BE5" s="716"/>
      <c r="BF5" s="717"/>
      <c r="BG5" s="657">
        <v>21614912</v>
      </c>
      <c r="BH5" s="658"/>
      <c r="BI5" s="658"/>
      <c r="BJ5" s="658"/>
      <c r="BK5" s="658"/>
      <c r="BL5" s="658"/>
      <c r="BM5" s="658"/>
      <c r="BN5" s="659"/>
      <c r="BO5" s="695">
        <v>92.8</v>
      </c>
      <c r="BP5" s="695"/>
      <c r="BQ5" s="695"/>
      <c r="BR5" s="695"/>
      <c r="BS5" s="696">
        <v>254628</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1041740</v>
      </c>
      <c r="S6" s="658"/>
      <c r="T6" s="658"/>
      <c r="U6" s="658"/>
      <c r="V6" s="658"/>
      <c r="W6" s="658"/>
      <c r="X6" s="658"/>
      <c r="Y6" s="659"/>
      <c r="Z6" s="695">
        <v>1.1000000000000001</v>
      </c>
      <c r="AA6" s="695"/>
      <c r="AB6" s="695"/>
      <c r="AC6" s="695"/>
      <c r="AD6" s="696">
        <v>1041740</v>
      </c>
      <c r="AE6" s="696"/>
      <c r="AF6" s="696"/>
      <c r="AG6" s="696"/>
      <c r="AH6" s="696"/>
      <c r="AI6" s="696"/>
      <c r="AJ6" s="696"/>
      <c r="AK6" s="696"/>
      <c r="AL6" s="660">
        <v>2.2999999999999998</v>
      </c>
      <c r="AM6" s="661"/>
      <c r="AN6" s="661"/>
      <c r="AO6" s="697"/>
      <c r="AP6" s="654" t="s">
        <v>221</v>
      </c>
      <c r="AQ6" s="655"/>
      <c r="AR6" s="655"/>
      <c r="AS6" s="655"/>
      <c r="AT6" s="655"/>
      <c r="AU6" s="655"/>
      <c r="AV6" s="655"/>
      <c r="AW6" s="655"/>
      <c r="AX6" s="655"/>
      <c r="AY6" s="655"/>
      <c r="AZ6" s="655"/>
      <c r="BA6" s="655"/>
      <c r="BB6" s="655"/>
      <c r="BC6" s="655"/>
      <c r="BD6" s="655"/>
      <c r="BE6" s="655"/>
      <c r="BF6" s="656"/>
      <c r="BG6" s="657">
        <v>21614912</v>
      </c>
      <c r="BH6" s="658"/>
      <c r="BI6" s="658"/>
      <c r="BJ6" s="658"/>
      <c r="BK6" s="658"/>
      <c r="BL6" s="658"/>
      <c r="BM6" s="658"/>
      <c r="BN6" s="659"/>
      <c r="BO6" s="695">
        <v>92.8</v>
      </c>
      <c r="BP6" s="695"/>
      <c r="BQ6" s="695"/>
      <c r="BR6" s="695"/>
      <c r="BS6" s="696">
        <v>254628</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408816</v>
      </c>
      <c r="CS6" s="658"/>
      <c r="CT6" s="658"/>
      <c r="CU6" s="658"/>
      <c r="CV6" s="658"/>
      <c r="CW6" s="658"/>
      <c r="CX6" s="658"/>
      <c r="CY6" s="659"/>
      <c r="CZ6" s="739">
        <v>0.5</v>
      </c>
      <c r="DA6" s="721"/>
      <c r="DB6" s="721"/>
      <c r="DC6" s="741"/>
      <c r="DD6" s="663" t="s">
        <v>121</v>
      </c>
      <c r="DE6" s="658"/>
      <c r="DF6" s="658"/>
      <c r="DG6" s="658"/>
      <c r="DH6" s="658"/>
      <c r="DI6" s="658"/>
      <c r="DJ6" s="658"/>
      <c r="DK6" s="658"/>
      <c r="DL6" s="658"/>
      <c r="DM6" s="658"/>
      <c r="DN6" s="658"/>
      <c r="DO6" s="658"/>
      <c r="DP6" s="659"/>
      <c r="DQ6" s="663">
        <v>408775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7875</v>
      </c>
      <c r="S7" s="658"/>
      <c r="T7" s="658"/>
      <c r="U7" s="658"/>
      <c r="V7" s="658"/>
      <c r="W7" s="658"/>
      <c r="X7" s="658"/>
      <c r="Y7" s="659"/>
      <c r="Z7" s="695">
        <v>0</v>
      </c>
      <c r="AA7" s="695"/>
      <c r="AB7" s="695"/>
      <c r="AC7" s="695"/>
      <c r="AD7" s="696">
        <v>7875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10752124</v>
      </c>
      <c r="BH7" s="658"/>
      <c r="BI7" s="658"/>
      <c r="BJ7" s="658"/>
      <c r="BK7" s="658"/>
      <c r="BL7" s="658"/>
      <c r="BM7" s="658"/>
      <c r="BN7" s="659"/>
      <c r="BO7" s="695">
        <v>46.2</v>
      </c>
      <c r="BP7" s="695"/>
      <c r="BQ7" s="695"/>
      <c r="BR7" s="695"/>
      <c r="BS7" s="696">
        <v>254628</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6815589</v>
      </c>
      <c r="CS7" s="658"/>
      <c r="CT7" s="658"/>
      <c r="CU7" s="658"/>
      <c r="CV7" s="658"/>
      <c r="CW7" s="658"/>
      <c r="CX7" s="658"/>
      <c r="CY7" s="659"/>
      <c r="CZ7" s="695">
        <v>7.6</v>
      </c>
      <c r="DA7" s="695"/>
      <c r="DB7" s="695"/>
      <c r="DC7" s="695"/>
      <c r="DD7" s="663">
        <v>9013</v>
      </c>
      <c r="DE7" s="658"/>
      <c r="DF7" s="658"/>
      <c r="DG7" s="658"/>
      <c r="DH7" s="658"/>
      <c r="DI7" s="658"/>
      <c r="DJ7" s="658"/>
      <c r="DK7" s="658"/>
      <c r="DL7" s="658"/>
      <c r="DM7" s="658"/>
      <c r="DN7" s="658"/>
      <c r="DO7" s="658"/>
      <c r="DP7" s="659"/>
      <c r="DQ7" s="663">
        <v>5297511</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73012</v>
      </c>
      <c r="S8" s="658"/>
      <c r="T8" s="658"/>
      <c r="U8" s="658"/>
      <c r="V8" s="658"/>
      <c r="W8" s="658"/>
      <c r="X8" s="658"/>
      <c r="Y8" s="659"/>
      <c r="Z8" s="695">
        <v>0.1</v>
      </c>
      <c r="AA8" s="695"/>
      <c r="AB8" s="695"/>
      <c r="AC8" s="695"/>
      <c r="AD8" s="696">
        <v>73012</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294437</v>
      </c>
      <c r="BH8" s="658"/>
      <c r="BI8" s="658"/>
      <c r="BJ8" s="658"/>
      <c r="BK8" s="658"/>
      <c r="BL8" s="658"/>
      <c r="BM8" s="658"/>
      <c r="BN8" s="659"/>
      <c r="BO8" s="695">
        <v>1.3</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37224976</v>
      </c>
      <c r="CS8" s="658"/>
      <c r="CT8" s="658"/>
      <c r="CU8" s="658"/>
      <c r="CV8" s="658"/>
      <c r="CW8" s="658"/>
      <c r="CX8" s="658"/>
      <c r="CY8" s="659"/>
      <c r="CZ8" s="695">
        <v>41.4</v>
      </c>
      <c r="DA8" s="695"/>
      <c r="DB8" s="695"/>
      <c r="DC8" s="695"/>
      <c r="DD8" s="663">
        <v>83833</v>
      </c>
      <c r="DE8" s="658"/>
      <c r="DF8" s="658"/>
      <c r="DG8" s="658"/>
      <c r="DH8" s="658"/>
      <c r="DI8" s="658"/>
      <c r="DJ8" s="658"/>
      <c r="DK8" s="658"/>
      <c r="DL8" s="658"/>
      <c r="DM8" s="658"/>
      <c r="DN8" s="658"/>
      <c r="DO8" s="658"/>
      <c r="DP8" s="659"/>
      <c r="DQ8" s="663">
        <v>17716840</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84212</v>
      </c>
      <c r="S9" s="658"/>
      <c r="T9" s="658"/>
      <c r="U9" s="658"/>
      <c r="V9" s="658"/>
      <c r="W9" s="658"/>
      <c r="X9" s="658"/>
      <c r="Y9" s="659"/>
      <c r="Z9" s="695">
        <v>0.1</v>
      </c>
      <c r="AA9" s="695"/>
      <c r="AB9" s="695"/>
      <c r="AC9" s="695"/>
      <c r="AD9" s="696">
        <v>84212</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8928443</v>
      </c>
      <c r="BH9" s="658"/>
      <c r="BI9" s="658"/>
      <c r="BJ9" s="658"/>
      <c r="BK9" s="658"/>
      <c r="BL9" s="658"/>
      <c r="BM9" s="658"/>
      <c r="BN9" s="659"/>
      <c r="BO9" s="695">
        <v>38.299999999999997</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5557212</v>
      </c>
      <c r="CS9" s="658"/>
      <c r="CT9" s="658"/>
      <c r="CU9" s="658"/>
      <c r="CV9" s="658"/>
      <c r="CW9" s="658"/>
      <c r="CX9" s="658"/>
      <c r="CY9" s="659"/>
      <c r="CZ9" s="695">
        <v>6.2</v>
      </c>
      <c r="DA9" s="695"/>
      <c r="DB9" s="695"/>
      <c r="DC9" s="695"/>
      <c r="DD9" s="663">
        <v>56813</v>
      </c>
      <c r="DE9" s="658"/>
      <c r="DF9" s="658"/>
      <c r="DG9" s="658"/>
      <c r="DH9" s="658"/>
      <c r="DI9" s="658"/>
      <c r="DJ9" s="658"/>
      <c r="DK9" s="658"/>
      <c r="DL9" s="658"/>
      <c r="DM9" s="658"/>
      <c r="DN9" s="658"/>
      <c r="DO9" s="658"/>
      <c r="DP9" s="659"/>
      <c r="DQ9" s="663">
        <v>4499834</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575813</v>
      </c>
      <c r="BH10" s="658"/>
      <c r="BI10" s="658"/>
      <c r="BJ10" s="658"/>
      <c r="BK10" s="658"/>
      <c r="BL10" s="658"/>
      <c r="BM10" s="658"/>
      <c r="BN10" s="659"/>
      <c r="BO10" s="695">
        <v>2.5</v>
      </c>
      <c r="BP10" s="695"/>
      <c r="BQ10" s="695"/>
      <c r="BR10" s="695"/>
      <c r="BS10" s="696" t="s">
        <v>121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85169</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82094</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4579022</v>
      </c>
      <c r="S11" s="658"/>
      <c r="T11" s="658"/>
      <c r="U11" s="658"/>
      <c r="V11" s="658"/>
      <c r="W11" s="658"/>
      <c r="X11" s="658"/>
      <c r="Y11" s="659"/>
      <c r="Z11" s="660">
        <v>5</v>
      </c>
      <c r="AA11" s="661"/>
      <c r="AB11" s="661"/>
      <c r="AC11" s="662"/>
      <c r="AD11" s="663">
        <v>4579022</v>
      </c>
      <c r="AE11" s="658"/>
      <c r="AF11" s="658"/>
      <c r="AG11" s="658"/>
      <c r="AH11" s="658"/>
      <c r="AI11" s="658"/>
      <c r="AJ11" s="658"/>
      <c r="AK11" s="659"/>
      <c r="AL11" s="660">
        <v>10.3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953431</v>
      </c>
      <c r="BH11" s="658"/>
      <c r="BI11" s="658"/>
      <c r="BJ11" s="658"/>
      <c r="BK11" s="658"/>
      <c r="BL11" s="658"/>
      <c r="BM11" s="658"/>
      <c r="BN11" s="659"/>
      <c r="BO11" s="695">
        <v>4.0999999999999996</v>
      </c>
      <c r="BP11" s="695"/>
      <c r="BQ11" s="695"/>
      <c r="BR11" s="695"/>
      <c r="BS11" s="696">
        <v>254628</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4361205</v>
      </c>
      <c r="CS11" s="658"/>
      <c r="CT11" s="658"/>
      <c r="CU11" s="658"/>
      <c r="CV11" s="658"/>
      <c r="CW11" s="658"/>
      <c r="CX11" s="658"/>
      <c r="CY11" s="659"/>
      <c r="CZ11" s="695">
        <v>4.9000000000000004</v>
      </c>
      <c r="DA11" s="695"/>
      <c r="DB11" s="695"/>
      <c r="DC11" s="695"/>
      <c r="DD11" s="663">
        <v>884076</v>
      </c>
      <c r="DE11" s="658"/>
      <c r="DF11" s="658"/>
      <c r="DG11" s="658"/>
      <c r="DH11" s="658"/>
      <c r="DI11" s="658"/>
      <c r="DJ11" s="658"/>
      <c r="DK11" s="658"/>
      <c r="DL11" s="658"/>
      <c r="DM11" s="658"/>
      <c r="DN11" s="658"/>
      <c r="DO11" s="658"/>
      <c r="DP11" s="659"/>
      <c r="DQ11" s="663">
        <v>776489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8693561</v>
      </c>
      <c r="BH12" s="658"/>
      <c r="BI12" s="658"/>
      <c r="BJ12" s="658"/>
      <c r="BK12" s="658"/>
      <c r="BL12" s="658"/>
      <c r="BM12" s="658"/>
      <c r="BN12" s="659"/>
      <c r="BO12" s="695">
        <v>37.299999999999997</v>
      </c>
      <c r="BP12" s="695"/>
      <c r="BQ12" s="695"/>
      <c r="BR12" s="695"/>
      <c r="BS12" s="696" t="s">
        <v>121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6281856</v>
      </c>
      <c r="CS12" s="658"/>
      <c r="CT12" s="658"/>
      <c r="CU12" s="658"/>
      <c r="CV12" s="658"/>
      <c r="CW12" s="658"/>
      <c r="CX12" s="658"/>
      <c r="CY12" s="659"/>
      <c r="CZ12" s="695">
        <v>7</v>
      </c>
      <c r="DA12" s="695"/>
      <c r="DB12" s="695"/>
      <c r="DC12" s="695"/>
      <c r="DD12" s="663">
        <v>6127</v>
      </c>
      <c r="DE12" s="658"/>
      <c r="DF12" s="658"/>
      <c r="DG12" s="658"/>
      <c r="DH12" s="658"/>
      <c r="DI12" s="658"/>
      <c r="DJ12" s="658"/>
      <c r="DK12" s="658"/>
      <c r="DL12" s="658"/>
      <c r="DM12" s="658"/>
      <c r="DN12" s="658"/>
      <c r="DO12" s="658"/>
      <c r="DP12" s="659"/>
      <c r="DQ12" s="663">
        <v>1239779</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8643117</v>
      </c>
      <c r="BH13" s="658"/>
      <c r="BI13" s="658"/>
      <c r="BJ13" s="658"/>
      <c r="BK13" s="658"/>
      <c r="BL13" s="658"/>
      <c r="BM13" s="658"/>
      <c r="BN13" s="659"/>
      <c r="BO13" s="695">
        <v>37.1</v>
      </c>
      <c r="BP13" s="695"/>
      <c r="BQ13" s="695"/>
      <c r="BR13" s="695"/>
      <c r="BS13" s="696" t="s">
        <v>121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8274234</v>
      </c>
      <c r="CS13" s="658"/>
      <c r="CT13" s="658"/>
      <c r="CU13" s="658"/>
      <c r="CV13" s="658"/>
      <c r="CW13" s="658"/>
      <c r="CX13" s="658"/>
      <c r="CY13" s="659"/>
      <c r="CZ13" s="695">
        <v>9.1999999999999993</v>
      </c>
      <c r="DA13" s="695"/>
      <c r="DB13" s="695"/>
      <c r="DC13" s="695"/>
      <c r="DD13" s="663">
        <v>3601147</v>
      </c>
      <c r="DE13" s="658"/>
      <c r="DF13" s="658"/>
      <c r="DG13" s="658"/>
      <c r="DH13" s="658"/>
      <c r="DI13" s="658"/>
      <c r="DJ13" s="658"/>
      <c r="DK13" s="658"/>
      <c r="DL13" s="658"/>
      <c r="DM13" s="658"/>
      <c r="DN13" s="658"/>
      <c r="DO13" s="658"/>
      <c r="DP13" s="659"/>
      <c r="DQ13" s="663">
        <v>4664158</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6018</v>
      </c>
      <c r="S14" s="658"/>
      <c r="T14" s="658"/>
      <c r="U14" s="658"/>
      <c r="V14" s="658"/>
      <c r="W14" s="658"/>
      <c r="X14" s="658"/>
      <c r="Y14" s="659"/>
      <c r="Z14" s="695">
        <v>0</v>
      </c>
      <c r="AA14" s="695"/>
      <c r="AB14" s="695"/>
      <c r="AC14" s="695"/>
      <c r="AD14" s="696">
        <v>6018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506229</v>
      </c>
      <c r="BH14" s="658"/>
      <c r="BI14" s="658"/>
      <c r="BJ14" s="658"/>
      <c r="BK14" s="658"/>
      <c r="BL14" s="658"/>
      <c r="BM14" s="658"/>
      <c r="BN14" s="659"/>
      <c r="BO14" s="695">
        <v>2.2000000000000002</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3592466</v>
      </c>
      <c r="CS14" s="658"/>
      <c r="CT14" s="658"/>
      <c r="CU14" s="658"/>
      <c r="CV14" s="658"/>
      <c r="CW14" s="658"/>
      <c r="CX14" s="658"/>
      <c r="CY14" s="659"/>
      <c r="CZ14" s="695">
        <v>4</v>
      </c>
      <c r="DA14" s="695"/>
      <c r="DB14" s="695"/>
      <c r="DC14" s="695"/>
      <c r="DD14" s="663">
        <v>222461</v>
      </c>
      <c r="DE14" s="658"/>
      <c r="DF14" s="658"/>
      <c r="DG14" s="658"/>
      <c r="DH14" s="658"/>
      <c r="DI14" s="658"/>
      <c r="DJ14" s="658"/>
      <c r="DK14" s="658"/>
      <c r="DL14" s="658"/>
      <c r="DM14" s="658"/>
      <c r="DN14" s="658"/>
      <c r="DO14" s="658"/>
      <c r="DP14" s="659"/>
      <c r="DQ14" s="663">
        <v>3361822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1662998</v>
      </c>
      <c r="BH15" s="658"/>
      <c r="BI15" s="658"/>
      <c r="BJ15" s="658"/>
      <c r="BK15" s="658"/>
      <c r="BL15" s="658"/>
      <c r="BM15" s="658"/>
      <c r="BN15" s="659"/>
      <c r="BO15" s="695">
        <v>7.1</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9187820</v>
      </c>
      <c r="CS15" s="658"/>
      <c r="CT15" s="658"/>
      <c r="CU15" s="658"/>
      <c r="CV15" s="658"/>
      <c r="CW15" s="658"/>
      <c r="CX15" s="658"/>
      <c r="CY15" s="659"/>
      <c r="CZ15" s="695">
        <v>10.199999999999999</v>
      </c>
      <c r="DA15" s="695"/>
      <c r="DB15" s="695"/>
      <c r="DC15" s="695"/>
      <c r="DD15" s="663">
        <v>1610549</v>
      </c>
      <c r="DE15" s="658"/>
      <c r="DF15" s="658"/>
      <c r="DG15" s="658"/>
      <c r="DH15" s="658"/>
      <c r="DI15" s="658"/>
      <c r="DJ15" s="658"/>
      <c r="DK15" s="658"/>
      <c r="DL15" s="658"/>
      <c r="DM15" s="658"/>
      <c r="DN15" s="658"/>
      <c r="DO15" s="658"/>
      <c r="DP15" s="659"/>
      <c r="DQ15" s="663">
        <v>6684772</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72480</v>
      </c>
      <c r="S16" s="658"/>
      <c r="T16" s="658"/>
      <c r="U16" s="658"/>
      <c r="V16" s="658"/>
      <c r="W16" s="658"/>
      <c r="X16" s="658"/>
      <c r="Y16" s="659"/>
      <c r="Z16" s="695">
        <v>0.1</v>
      </c>
      <c r="AA16" s="695"/>
      <c r="AB16" s="695"/>
      <c r="AC16" s="695"/>
      <c r="AD16" s="696">
        <v>72480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387881</v>
      </c>
      <c r="S17" s="658"/>
      <c r="T17" s="658"/>
      <c r="U17" s="658"/>
      <c r="V17" s="658"/>
      <c r="W17" s="658"/>
      <c r="X17" s="658"/>
      <c r="Y17" s="659"/>
      <c r="Z17" s="695">
        <v>0.4</v>
      </c>
      <c r="AA17" s="695"/>
      <c r="AB17" s="695"/>
      <c r="AC17" s="695"/>
      <c r="AD17" s="696">
        <v>387881</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8062600</v>
      </c>
      <c r="CS17" s="658"/>
      <c r="CT17" s="658"/>
      <c r="CU17" s="658"/>
      <c r="CV17" s="658"/>
      <c r="CW17" s="658"/>
      <c r="CX17" s="658"/>
      <c r="CY17" s="659"/>
      <c r="CZ17" s="695">
        <v>9</v>
      </c>
      <c r="DA17" s="695"/>
      <c r="DB17" s="695"/>
      <c r="DC17" s="695"/>
      <c r="DD17" s="663" t="s">
        <v>121</v>
      </c>
      <c r="DE17" s="658"/>
      <c r="DF17" s="658"/>
      <c r="DG17" s="658"/>
      <c r="DH17" s="658"/>
      <c r="DI17" s="658"/>
      <c r="DJ17" s="658"/>
      <c r="DK17" s="658"/>
      <c r="DL17" s="658"/>
      <c r="DM17" s="658"/>
      <c r="DN17" s="658"/>
      <c r="DO17" s="658"/>
      <c r="DP17" s="659"/>
      <c r="DQ17" s="663">
        <v>7374712</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172857</v>
      </c>
      <c r="S18" s="658"/>
      <c r="T18" s="658"/>
      <c r="U18" s="658"/>
      <c r="V18" s="658"/>
      <c r="W18" s="658"/>
      <c r="X18" s="658"/>
      <c r="Y18" s="659"/>
      <c r="Z18" s="695">
        <v>0.2</v>
      </c>
      <c r="AA18" s="695"/>
      <c r="AB18" s="695"/>
      <c r="AC18" s="695"/>
      <c r="AD18" s="696">
        <v>172857</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158804</v>
      </c>
      <c r="S19" s="658"/>
      <c r="T19" s="658"/>
      <c r="U19" s="658"/>
      <c r="V19" s="658"/>
      <c r="W19" s="658"/>
      <c r="X19" s="658"/>
      <c r="Y19" s="659"/>
      <c r="Z19" s="695">
        <v>0.2</v>
      </c>
      <c r="AA19" s="695"/>
      <c r="AB19" s="695"/>
      <c r="AC19" s="695"/>
      <c r="AD19" s="696">
        <v>158804</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1678741</v>
      </c>
      <c r="BH19" s="658"/>
      <c r="BI19" s="658"/>
      <c r="BJ19" s="658"/>
      <c r="BK19" s="658"/>
      <c r="BL19" s="658"/>
      <c r="BM19" s="658"/>
      <c r="BN19" s="659"/>
      <c r="BO19" s="695">
        <v>7.2</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14053</v>
      </c>
      <c r="S20" s="658"/>
      <c r="T20" s="658"/>
      <c r="U20" s="658"/>
      <c r="V20" s="658"/>
      <c r="W20" s="658"/>
      <c r="X20" s="658"/>
      <c r="Y20" s="659"/>
      <c r="Z20" s="695">
        <v>0</v>
      </c>
      <c r="AA20" s="695"/>
      <c r="AB20" s="695"/>
      <c r="AC20" s="695"/>
      <c r="AD20" s="696">
        <v>14053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1678741</v>
      </c>
      <c r="BH20" s="658"/>
      <c r="BI20" s="658"/>
      <c r="BJ20" s="658"/>
      <c r="BK20" s="658"/>
      <c r="BL20" s="658"/>
      <c r="BM20" s="658"/>
      <c r="BN20" s="659"/>
      <c r="BO20" s="695">
        <v>7.2</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89851943</v>
      </c>
      <c r="CS20" s="658"/>
      <c r="CT20" s="658"/>
      <c r="CU20" s="658"/>
      <c r="CV20" s="658"/>
      <c r="CW20" s="658"/>
      <c r="CX20" s="658"/>
      <c r="CY20" s="659"/>
      <c r="CZ20" s="695">
        <v>100</v>
      </c>
      <c r="DA20" s="695"/>
      <c r="DB20" s="695"/>
      <c r="DC20" s="695"/>
      <c r="DD20" s="663">
        <v>6474019</v>
      </c>
      <c r="DE20" s="658"/>
      <c r="DF20" s="658"/>
      <c r="DG20" s="658"/>
      <c r="DH20" s="658"/>
      <c r="DI20" s="658"/>
      <c r="DJ20" s="658"/>
      <c r="DK20" s="658"/>
      <c r="DL20" s="658"/>
      <c r="DM20" s="658"/>
      <c r="DN20" s="658"/>
      <c r="DO20" s="658"/>
      <c r="DP20" s="659"/>
      <c r="DQ20" s="663">
        <v>52106786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15349618</v>
      </c>
      <c r="S21" s="658"/>
      <c r="T21" s="658"/>
      <c r="U21" s="658"/>
      <c r="V21" s="658"/>
      <c r="W21" s="658"/>
      <c r="X21" s="658"/>
      <c r="Y21" s="659"/>
      <c r="Z21" s="695">
        <v>16.8</v>
      </c>
      <c r="AA21" s="695"/>
      <c r="AB21" s="695"/>
      <c r="AC21" s="695"/>
      <c r="AD21" s="696">
        <v>14526751</v>
      </c>
      <c r="AE21" s="696"/>
      <c r="AF21" s="696"/>
      <c r="AG21" s="696"/>
      <c r="AH21" s="696"/>
      <c r="AI21" s="696"/>
      <c r="AJ21" s="696"/>
      <c r="AK21" s="696"/>
      <c r="AL21" s="660">
        <v>32.700000000000003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23180</v>
      </c>
      <c r="BH21" s="658"/>
      <c r="BI21" s="658"/>
      <c r="BJ21" s="658"/>
      <c r="BK21" s="658"/>
      <c r="BL21" s="658"/>
      <c r="BM21" s="658"/>
      <c r="BN21" s="659"/>
      <c r="BO21" s="695">
        <v>0.1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14526751</v>
      </c>
      <c r="S22" s="658"/>
      <c r="T22" s="658"/>
      <c r="U22" s="658"/>
      <c r="V22" s="658"/>
      <c r="W22" s="658"/>
      <c r="X22" s="658"/>
      <c r="Y22" s="659"/>
      <c r="Z22" s="695">
        <v>15.9</v>
      </c>
      <c r="AA22" s="695"/>
      <c r="AB22" s="695"/>
      <c r="AC22" s="695"/>
      <c r="AD22" s="696">
        <v>14526751</v>
      </c>
      <c r="AE22" s="696"/>
      <c r="AF22" s="696"/>
      <c r="AG22" s="696"/>
      <c r="AH22" s="696"/>
      <c r="AI22" s="696"/>
      <c r="AJ22" s="696"/>
      <c r="AK22" s="696"/>
      <c r="AL22" s="660">
        <v>32.700000000000003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822867</v>
      </c>
      <c r="S23" s="658"/>
      <c r="T23" s="658"/>
      <c r="U23" s="658"/>
      <c r="V23" s="658"/>
      <c r="W23" s="658"/>
      <c r="X23" s="658"/>
      <c r="Y23" s="659"/>
      <c r="Z23" s="695">
        <v>0.9</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1655561</v>
      </c>
      <c r="BH23" s="658"/>
      <c r="BI23" s="658"/>
      <c r="BJ23" s="658"/>
      <c r="BK23" s="658"/>
      <c r="BL23" s="658"/>
      <c r="BM23" s="658"/>
      <c r="BN23" s="659"/>
      <c r="BO23" s="695">
        <v>7.1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46337877</v>
      </c>
      <c r="CS24" s="713"/>
      <c r="CT24" s="713"/>
      <c r="CU24" s="713"/>
      <c r="CV24" s="713"/>
      <c r="CW24" s="713"/>
      <c r="CX24" s="713"/>
      <c r="CY24" s="738"/>
      <c r="CZ24" s="739">
        <v>51.6</v>
      </c>
      <c r="DA24" s="721"/>
      <c r="DB24" s="721"/>
      <c r="DC24" s="741"/>
      <c r="DD24" s="737">
        <v>27486958</v>
      </c>
      <c r="DE24" s="713"/>
      <c r="DF24" s="713"/>
      <c r="DG24" s="713"/>
      <c r="DH24" s="713"/>
      <c r="DI24" s="713"/>
      <c r="DJ24" s="713"/>
      <c r="DK24" s="738"/>
      <c r="DL24" s="737">
        <v>24431199</v>
      </c>
      <c r="DM24" s="713"/>
      <c r="DN24" s="713"/>
      <c r="DO24" s="713"/>
      <c r="DP24" s="713"/>
      <c r="DQ24" s="713"/>
      <c r="DR24" s="713"/>
      <c r="DS24" s="713"/>
      <c r="DT24" s="713"/>
      <c r="DU24" s="713"/>
      <c r="DV24" s="738"/>
      <c r="DW24" s="739">
        <v>54.6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45068368</v>
      </c>
      <c r="S25" s="658"/>
      <c r="T25" s="658"/>
      <c r="U25" s="658"/>
      <c r="V25" s="658"/>
      <c r="W25" s="658"/>
      <c r="X25" s="658"/>
      <c r="Y25" s="659"/>
      <c r="Z25" s="695">
        <v>49.3</v>
      </c>
      <c r="AA25" s="695"/>
      <c r="AB25" s="695"/>
      <c r="AC25" s="695"/>
      <c r="AD25" s="696">
        <v>42589940</v>
      </c>
      <c r="AE25" s="696"/>
      <c r="AF25" s="696"/>
      <c r="AG25" s="696"/>
      <c r="AH25" s="696"/>
      <c r="AI25" s="696"/>
      <c r="AJ25" s="696"/>
      <c r="AK25" s="696"/>
      <c r="AL25" s="660">
        <v>95.9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10917279</v>
      </c>
      <c r="CS25" s="670"/>
      <c r="CT25" s="670"/>
      <c r="CU25" s="670"/>
      <c r="CV25" s="670"/>
      <c r="CW25" s="670"/>
      <c r="CX25" s="670"/>
      <c r="CY25" s="671"/>
      <c r="CZ25" s="660">
        <v>12.2</v>
      </c>
      <c r="DA25" s="672"/>
      <c r="DB25" s="672"/>
      <c r="DC25" s="673"/>
      <c r="DD25" s="663">
        <v>10393185</v>
      </c>
      <c r="DE25" s="670"/>
      <c r="DF25" s="670"/>
      <c r="DG25" s="670"/>
      <c r="DH25" s="670"/>
      <c r="DI25" s="670"/>
      <c r="DJ25" s="670"/>
      <c r="DK25" s="671"/>
      <c r="DL25" s="663">
        <v>10162741</v>
      </c>
      <c r="DM25" s="670"/>
      <c r="DN25" s="670"/>
      <c r="DO25" s="670"/>
      <c r="DP25" s="670"/>
      <c r="DQ25" s="670"/>
      <c r="DR25" s="670"/>
      <c r="DS25" s="670"/>
      <c r="DT25" s="670"/>
      <c r="DU25" s="670"/>
      <c r="DV25" s="671"/>
      <c r="DW25" s="660">
        <v>22.7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22202</v>
      </c>
      <c r="S26" s="658"/>
      <c r="T26" s="658"/>
      <c r="U26" s="658"/>
      <c r="V26" s="658"/>
      <c r="W26" s="658"/>
      <c r="X26" s="658"/>
      <c r="Y26" s="659"/>
      <c r="Z26" s="695">
        <v>0</v>
      </c>
      <c r="AA26" s="695"/>
      <c r="AB26" s="695"/>
      <c r="AC26" s="695"/>
      <c r="AD26" s="696">
        <v>22202</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6900004</v>
      </c>
      <c r="CS26" s="658"/>
      <c r="CT26" s="658"/>
      <c r="CU26" s="658"/>
      <c r="CV26" s="658"/>
      <c r="CW26" s="658"/>
      <c r="CX26" s="658"/>
      <c r="CY26" s="659"/>
      <c r="CZ26" s="660">
        <v>7.7</v>
      </c>
      <c r="DA26" s="672"/>
      <c r="DB26" s="672"/>
      <c r="DC26" s="673"/>
      <c r="DD26" s="663">
        <v>6552805</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1018143</v>
      </c>
      <c r="S27" s="658"/>
      <c r="T27" s="658"/>
      <c r="U27" s="658"/>
      <c r="V27" s="658"/>
      <c r="W27" s="658"/>
      <c r="X27" s="658"/>
      <c r="Y27" s="659"/>
      <c r="Z27" s="695">
        <v>1.1000000000000001</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23293653</v>
      </c>
      <c r="BH27" s="658"/>
      <c r="BI27" s="658"/>
      <c r="BJ27" s="658"/>
      <c r="BK27" s="658"/>
      <c r="BL27" s="658"/>
      <c r="BM27" s="658"/>
      <c r="BN27" s="659"/>
      <c r="BO27" s="695">
        <v>100</v>
      </c>
      <c r="BP27" s="695"/>
      <c r="BQ27" s="695"/>
      <c r="BR27" s="695"/>
      <c r="BS27" s="696">
        <v>254628</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27357998</v>
      </c>
      <c r="CS27" s="670"/>
      <c r="CT27" s="670"/>
      <c r="CU27" s="670"/>
      <c r="CV27" s="670"/>
      <c r="CW27" s="670"/>
      <c r="CX27" s="670"/>
      <c r="CY27" s="671"/>
      <c r="CZ27" s="660">
        <v>30.4</v>
      </c>
      <c r="DA27" s="672"/>
      <c r="DB27" s="672"/>
      <c r="DC27" s="673"/>
      <c r="DD27" s="663">
        <v>9719061</v>
      </c>
      <c r="DE27" s="670"/>
      <c r="DF27" s="670"/>
      <c r="DG27" s="670"/>
      <c r="DH27" s="670"/>
      <c r="DI27" s="670"/>
      <c r="DJ27" s="670"/>
      <c r="DK27" s="671"/>
      <c r="DL27" s="663">
        <v>6893746</v>
      </c>
      <c r="DM27" s="670"/>
      <c r="DN27" s="670"/>
      <c r="DO27" s="670"/>
      <c r="DP27" s="670"/>
      <c r="DQ27" s="670"/>
      <c r="DR27" s="670"/>
      <c r="DS27" s="670"/>
      <c r="DT27" s="670"/>
      <c r="DU27" s="670"/>
      <c r="DV27" s="671"/>
      <c r="DW27" s="660">
        <v>15.4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1086695</v>
      </c>
      <c r="S28" s="658"/>
      <c r="T28" s="658"/>
      <c r="U28" s="658"/>
      <c r="V28" s="658"/>
      <c r="W28" s="658"/>
      <c r="X28" s="658"/>
      <c r="Y28" s="659"/>
      <c r="Z28" s="695">
        <v>1.2</v>
      </c>
      <c r="AA28" s="695"/>
      <c r="AB28" s="695"/>
      <c r="AC28" s="695"/>
      <c r="AD28" s="696">
        <v>85157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8062600</v>
      </c>
      <c r="CS28" s="658"/>
      <c r="CT28" s="658"/>
      <c r="CU28" s="658"/>
      <c r="CV28" s="658"/>
      <c r="CW28" s="658"/>
      <c r="CX28" s="658"/>
      <c r="CY28" s="659"/>
      <c r="CZ28" s="660">
        <v>9</v>
      </c>
      <c r="DA28" s="672"/>
      <c r="DB28" s="672"/>
      <c r="DC28" s="673"/>
      <c r="DD28" s="663">
        <v>7374712</v>
      </c>
      <c r="DE28" s="658"/>
      <c r="DF28" s="658"/>
      <c r="DG28" s="658"/>
      <c r="DH28" s="658"/>
      <c r="DI28" s="658"/>
      <c r="DJ28" s="658"/>
      <c r="DK28" s="659"/>
      <c r="DL28" s="663">
        <v>7374712</v>
      </c>
      <c r="DM28" s="658"/>
      <c r="DN28" s="658"/>
      <c r="DO28" s="658"/>
      <c r="DP28" s="658"/>
      <c r="DQ28" s="658"/>
      <c r="DR28" s="658"/>
      <c r="DS28" s="658"/>
      <c r="DT28" s="658"/>
      <c r="DU28" s="658"/>
      <c r="DV28" s="659"/>
      <c r="DW28" s="660">
        <v>16.5</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468035</v>
      </c>
      <c r="S29" s="658"/>
      <c r="T29" s="658"/>
      <c r="U29" s="658"/>
      <c r="V29" s="658"/>
      <c r="W29" s="658"/>
      <c r="X29" s="658"/>
      <c r="Y29" s="659"/>
      <c r="Z29" s="695">
        <v>0.5</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8056928</v>
      </c>
      <c r="CS29" s="670"/>
      <c r="CT29" s="670"/>
      <c r="CU29" s="670"/>
      <c r="CV29" s="670"/>
      <c r="CW29" s="670"/>
      <c r="CX29" s="670"/>
      <c r="CY29" s="671"/>
      <c r="CZ29" s="660">
        <v>9</v>
      </c>
      <c r="DA29" s="672"/>
      <c r="DB29" s="672"/>
      <c r="DC29" s="673"/>
      <c r="DD29" s="663">
        <v>7369040</v>
      </c>
      <c r="DE29" s="670"/>
      <c r="DF29" s="670"/>
      <c r="DG29" s="670"/>
      <c r="DH29" s="670"/>
      <c r="DI29" s="670"/>
      <c r="DJ29" s="670"/>
      <c r="DK29" s="671"/>
      <c r="DL29" s="663">
        <v>7369040</v>
      </c>
      <c r="DM29" s="670"/>
      <c r="DN29" s="670"/>
      <c r="DO29" s="670"/>
      <c r="DP29" s="670"/>
      <c r="DQ29" s="670"/>
      <c r="DR29" s="670"/>
      <c r="DS29" s="670"/>
      <c r="DT29" s="670"/>
      <c r="DU29" s="670"/>
      <c r="DV29" s="671"/>
      <c r="DW29" s="660">
        <v>16.5</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20012353</v>
      </c>
      <c r="S30" s="658"/>
      <c r="T30" s="658"/>
      <c r="U30" s="658"/>
      <c r="V30" s="658"/>
      <c r="W30" s="658"/>
      <c r="X30" s="658"/>
      <c r="Y30" s="659"/>
      <c r="Z30" s="695">
        <v>21.9</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7692996</v>
      </c>
      <c r="CS30" s="658"/>
      <c r="CT30" s="658"/>
      <c r="CU30" s="658"/>
      <c r="CV30" s="658"/>
      <c r="CW30" s="658"/>
      <c r="CX30" s="658"/>
      <c r="CY30" s="659"/>
      <c r="CZ30" s="660">
        <v>8.6</v>
      </c>
      <c r="DA30" s="672"/>
      <c r="DB30" s="672"/>
      <c r="DC30" s="673"/>
      <c r="DD30" s="663">
        <v>7011598</v>
      </c>
      <c r="DE30" s="658"/>
      <c r="DF30" s="658"/>
      <c r="DG30" s="658"/>
      <c r="DH30" s="658"/>
      <c r="DI30" s="658"/>
      <c r="DJ30" s="658"/>
      <c r="DK30" s="659"/>
      <c r="DL30" s="663">
        <v>7011598</v>
      </c>
      <c r="DM30" s="658"/>
      <c r="DN30" s="658"/>
      <c r="DO30" s="658"/>
      <c r="DP30" s="658"/>
      <c r="DQ30" s="658"/>
      <c r="DR30" s="658"/>
      <c r="DS30" s="658"/>
      <c r="DT30" s="658"/>
      <c r="DU30" s="658"/>
      <c r="DV30" s="659"/>
      <c r="DW30" s="660">
        <v>15.7</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220055</v>
      </c>
      <c r="S31" s="658"/>
      <c r="T31" s="658"/>
      <c r="U31" s="658"/>
      <c r="V31" s="658"/>
      <c r="W31" s="658"/>
      <c r="X31" s="658"/>
      <c r="Y31" s="659"/>
      <c r="Z31" s="695">
        <v>0.2</v>
      </c>
      <c r="AA31" s="695"/>
      <c r="AB31" s="695"/>
      <c r="AC31" s="695"/>
      <c r="AD31" s="696">
        <v>220055</v>
      </c>
      <c r="AE31" s="696"/>
      <c r="AF31" s="696"/>
      <c r="AG31" s="696"/>
      <c r="AH31" s="696"/>
      <c r="AI31" s="696"/>
      <c r="AJ31" s="696"/>
      <c r="AK31" s="696"/>
      <c r="AL31" s="660">
        <v>0.5</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98</v>
      </c>
      <c r="BN31" s="720"/>
      <c r="BO31" s="720"/>
      <c r="BP31" s="720"/>
      <c r="BQ31" s="722"/>
      <c r="BR31" s="719">
        <v>99.2</v>
      </c>
      <c r="BS31" s="720"/>
      <c r="BT31" s="720"/>
      <c r="BU31" s="720"/>
      <c r="BV31" s="720"/>
      <c r="BW31" s="720"/>
      <c r="BX31" s="721">
        <v>97.7</v>
      </c>
      <c r="BY31" s="720"/>
      <c r="BZ31" s="720"/>
      <c r="CA31" s="720"/>
      <c r="CB31" s="722"/>
      <c r="CD31" s="678"/>
      <c r="CE31" s="679"/>
      <c r="CF31" s="654" t="s">
        <v>300</v>
      </c>
      <c r="CG31" s="655"/>
      <c r="CH31" s="655"/>
      <c r="CI31" s="655"/>
      <c r="CJ31" s="655"/>
      <c r="CK31" s="655"/>
      <c r="CL31" s="655"/>
      <c r="CM31" s="655"/>
      <c r="CN31" s="655"/>
      <c r="CO31" s="655"/>
      <c r="CP31" s="655"/>
      <c r="CQ31" s="656"/>
      <c r="CR31" s="657">
        <v>363932</v>
      </c>
      <c r="CS31" s="670"/>
      <c r="CT31" s="670"/>
      <c r="CU31" s="670"/>
      <c r="CV31" s="670"/>
      <c r="CW31" s="670"/>
      <c r="CX31" s="670"/>
      <c r="CY31" s="671"/>
      <c r="CZ31" s="660">
        <v>0.4</v>
      </c>
      <c r="DA31" s="672"/>
      <c r="DB31" s="672"/>
      <c r="DC31" s="673"/>
      <c r="DD31" s="663">
        <v>357442</v>
      </c>
      <c r="DE31" s="670"/>
      <c r="DF31" s="670"/>
      <c r="DG31" s="670"/>
      <c r="DH31" s="670"/>
      <c r="DI31" s="670"/>
      <c r="DJ31" s="670"/>
      <c r="DK31" s="671"/>
      <c r="DL31" s="663">
        <v>357442</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6263109</v>
      </c>
      <c r="S32" s="658"/>
      <c r="T32" s="658"/>
      <c r="U32" s="658"/>
      <c r="V32" s="658"/>
      <c r="W32" s="658"/>
      <c r="X32" s="658"/>
      <c r="Y32" s="659"/>
      <c r="Z32" s="695">
        <v>6.9</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302</v>
      </c>
      <c r="AX32" s="654" t="s">
        <v>303</v>
      </c>
      <c r="AY32" s="655"/>
      <c r="AZ32" s="655"/>
      <c r="BA32" s="655"/>
      <c r="BB32" s="655"/>
      <c r="BC32" s="655"/>
      <c r="BD32" s="655"/>
      <c r="BE32" s="655"/>
      <c r="BF32" s="656"/>
      <c r="BG32" s="723">
        <v>99</v>
      </c>
      <c r="BH32" s="670"/>
      <c r="BI32" s="670"/>
      <c r="BJ32" s="670"/>
      <c r="BK32" s="670"/>
      <c r="BL32" s="670"/>
      <c r="BM32" s="661">
        <v>97.4</v>
      </c>
      <c r="BN32" s="670"/>
      <c r="BO32" s="670"/>
      <c r="BP32" s="670"/>
      <c r="BQ32" s="693"/>
      <c r="BR32" s="723">
        <v>98.8</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v>5672</v>
      </c>
      <c r="CS32" s="658"/>
      <c r="CT32" s="658"/>
      <c r="CU32" s="658"/>
      <c r="CV32" s="658"/>
      <c r="CW32" s="658"/>
      <c r="CX32" s="658"/>
      <c r="CY32" s="659"/>
      <c r="CZ32" s="660">
        <v>0</v>
      </c>
      <c r="DA32" s="672"/>
      <c r="DB32" s="672"/>
      <c r="DC32" s="673"/>
      <c r="DD32" s="663">
        <v>5672</v>
      </c>
      <c r="DE32" s="658"/>
      <c r="DF32" s="658"/>
      <c r="DG32" s="658"/>
      <c r="DH32" s="658"/>
      <c r="DI32" s="658"/>
      <c r="DJ32" s="658"/>
      <c r="DK32" s="659"/>
      <c r="DL32" s="663">
        <v>5672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449482</v>
      </c>
      <c r="S33" s="658"/>
      <c r="T33" s="658"/>
      <c r="U33" s="658"/>
      <c r="V33" s="658"/>
      <c r="W33" s="658"/>
      <c r="X33" s="658"/>
      <c r="Y33" s="659"/>
      <c r="Z33" s="695">
        <v>0.5</v>
      </c>
      <c r="AA33" s="695"/>
      <c r="AB33" s="695"/>
      <c r="AC33" s="695"/>
      <c r="AD33" s="696">
        <v>2400</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98.2</v>
      </c>
      <c r="BN33" s="642"/>
      <c r="BO33" s="642"/>
      <c r="BP33" s="642"/>
      <c r="BQ33" s="705"/>
      <c r="BR33" s="718">
        <v>99.4</v>
      </c>
      <c r="BS33" s="642"/>
      <c r="BT33" s="642"/>
      <c r="BU33" s="642"/>
      <c r="BV33" s="642"/>
      <c r="BW33" s="642"/>
      <c r="BX33" s="688">
        <v>97.9</v>
      </c>
      <c r="BY33" s="642"/>
      <c r="BZ33" s="642"/>
      <c r="CA33" s="642"/>
      <c r="CB33" s="705"/>
      <c r="CD33" s="654" t="s">
        <v>307</v>
      </c>
      <c r="CE33" s="655"/>
      <c r="CF33" s="655"/>
      <c r="CG33" s="655"/>
      <c r="CH33" s="655"/>
      <c r="CI33" s="655"/>
      <c r="CJ33" s="655"/>
      <c r="CK33" s="655"/>
      <c r="CL33" s="655"/>
      <c r="CM33" s="655"/>
      <c r="CN33" s="655"/>
      <c r="CO33" s="655"/>
      <c r="CP33" s="655"/>
      <c r="CQ33" s="656"/>
      <c r="CR33" s="657">
        <v>37040047</v>
      </c>
      <c r="CS33" s="670"/>
      <c r="CT33" s="670"/>
      <c r="CU33" s="670"/>
      <c r="CV33" s="670"/>
      <c r="CW33" s="670"/>
      <c r="CX33" s="670"/>
      <c r="CY33" s="671"/>
      <c r="CZ33" s="660">
        <v>41.2</v>
      </c>
      <c r="DA33" s="672"/>
      <c r="DB33" s="672"/>
      <c r="DC33" s="673"/>
      <c r="DD33" s="663">
        <v>23355942</v>
      </c>
      <c r="DE33" s="670"/>
      <c r="DF33" s="670"/>
      <c r="DG33" s="670"/>
      <c r="DH33" s="670"/>
      <c r="DI33" s="670"/>
      <c r="DJ33" s="670"/>
      <c r="DK33" s="671"/>
      <c r="DL33" s="663">
        <v>15578901</v>
      </c>
      <c r="DM33" s="670"/>
      <c r="DN33" s="670"/>
      <c r="DO33" s="670"/>
      <c r="DP33" s="670"/>
      <c r="DQ33" s="670"/>
      <c r="DR33" s="670"/>
      <c r="DS33" s="670"/>
      <c r="DT33" s="670"/>
      <c r="DU33" s="670"/>
      <c r="DV33" s="671"/>
      <c r="DW33" s="660">
        <v>34.799999999999997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1322713</v>
      </c>
      <c r="S34" s="658"/>
      <c r="T34" s="658"/>
      <c r="U34" s="658"/>
      <c r="V34" s="658"/>
      <c r="W34" s="658"/>
      <c r="X34" s="658"/>
      <c r="Y34" s="659"/>
      <c r="Z34" s="695">
        <v>1.4</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10914193</v>
      </c>
      <c r="CS34" s="658"/>
      <c r="CT34" s="658"/>
      <c r="CU34" s="658"/>
      <c r="CV34" s="658"/>
      <c r="CW34" s="658"/>
      <c r="CX34" s="658"/>
      <c r="CY34" s="659"/>
      <c r="CZ34" s="660">
        <v>12.1</v>
      </c>
      <c r="DA34" s="672"/>
      <c r="DB34" s="672"/>
      <c r="DC34" s="673"/>
      <c r="DD34" s="663">
        <v>7485566</v>
      </c>
      <c r="DE34" s="658"/>
      <c r="DF34" s="658"/>
      <c r="DG34" s="658"/>
      <c r="DH34" s="658"/>
      <c r="DI34" s="658"/>
      <c r="DJ34" s="658"/>
      <c r="DK34" s="659"/>
      <c r="DL34" s="663">
        <v>5963178</v>
      </c>
      <c r="DM34" s="658"/>
      <c r="DN34" s="658"/>
      <c r="DO34" s="658"/>
      <c r="DP34" s="658"/>
      <c r="DQ34" s="658"/>
      <c r="DR34" s="658"/>
      <c r="DS34" s="658"/>
      <c r="DT34" s="658"/>
      <c r="DU34" s="658"/>
      <c r="DV34" s="659"/>
      <c r="DW34" s="660">
        <v>13.3</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360658</v>
      </c>
      <c r="S35" s="658"/>
      <c r="T35" s="658"/>
      <c r="U35" s="658"/>
      <c r="V35" s="658"/>
      <c r="W35" s="658"/>
      <c r="X35" s="658"/>
      <c r="Y35" s="659"/>
      <c r="Z35" s="695">
        <v>0.4</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1413820</v>
      </c>
      <c r="CS35" s="670"/>
      <c r="CT35" s="670"/>
      <c r="CU35" s="670"/>
      <c r="CV35" s="670"/>
      <c r="CW35" s="670"/>
      <c r="CX35" s="670"/>
      <c r="CY35" s="671"/>
      <c r="CZ35" s="660">
        <v>1.6</v>
      </c>
      <c r="DA35" s="672"/>
      <c r="DB35" s="672"/>
      <c r="DC35" s="673"/>
      <c r="DD35" s="663">
        <v>1226441</v>
      </c>
      <c r="DE35" s="670"/>
      <c r="DF35" s="670"/>
      <c r="DG35" s="670"/>
      <c r="DH35" s="670"/>
      <c r="DI35" s="670"/>
      <c r="DJ35" s="670"/>
      <c r="DK35" s="671"/>
      <c r="DL35" s="663">
        <v>1226441</v>
      </c>
      <c r="DM35" s="670"/>
      <c r="DN35" s="670"/>
      <c r="DO35" s="670"/>
      <c r="DP35" s="670"/>
      <c r="DQ35" s="670"/>
      <c r="DR35" s="670"/>
      <c r="DS35" s="670"/>
      <c r="DT35" s="670"/>
      <c r="DU35" s="670"/>
      <c r="DV35" s="671"/>
      <c r="DW35" s="660">
        <v>2.7</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2053391</v>
      </c>
      <c r="S36" s="658"/>
      <c r="T36" s="658"/>
      <c r="U36" s="658"/>
      <c r="V36" s="658"/>
      <c r="W36" s="658"/>
      <c r="X36" s="658"/>
      <c r="Y36" s="659"/>
      <c r="Z36" s="695">
        <v>2.2000000000000002</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7080696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73138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10046329</v>
      </c>
      <c r="CS36" s="658"/>
      <c r="CT36" s="658"/>
      <c r="CU36" s="658"/>
      <c r="CV36" s="658"/>
      <c r="CW36" s="658"/>
      <c r="CX36" s="658"/>
      <c r="CY36" s="659"/>
      <c r="CZ36" s="660">
        <v>11.2</v>
      </c>
      <c r="DA36" s="672"/>
      <c r="DB36" s="672"/>
      <c r="DC36" s="673"/>
      <c r="DD36" s="663">
        <v>9450710</v>
      </c>
      <c r="DE36" s="658"/>
      <c r="DF36" s="658"/>
      <c r="DG36" s="658"/>
      <c r="DH36" s="658"/>
      <c r="DI36" s="658"/>
      <c r="DJ36" s="658"/>
      <c r="DK36" s="659"/>
      <c r="DL36" s="663">
        <v>5472188</v>
      </c>
      <c r="DM36" s="658"/>
      <c r="DN36" s="658"/>
      <c r="DO36" s="658"/>
      <c r="DP36" s="658"/>
      <c r="DQ36" s="658"/>
      <c r="DR36" s="658"/>
      <c r="DS36" s="658"/>
      <c r="DT36" s="658"/>
      <c r="DU36" s="658"/>
      <c r="DV36" s="659"/>
      <c r="DW36" s="660">
        <v>12.2</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9822886</v>
      </c>
      <c r="S37" s="658"/>
      <c r="T37" s="658"/>
      <c r="U37" s="658"/>
      <c r="V37" s="658"/>
      <c r="W37" s="658"/>
      <c r="X37" s="658"/>
      <c r="Y37" s="659"/>
      <c r="Z37" s="695">
        <v>10.7</v>
      </c>
      <c r="AA37" s="695"/>
      <c r="AB37" s="695"/>
      <c r="AC37" s="695"/>
      <c r="AD37" s="696">
        <v>1481942</v>
      </c>
      <c r="AE37" s="696"/>
      <c r="AF37" s="696"/>
      <c r="AG37" s="696"/>
      <c r="AH37" s="696"/>
      <c r="AI37" s="696"/>
      <c r="AJ37" s="696"/>
      <c r="AK37" s="696"/>
      <c r="AL37" s="660">
        <v>3.3</v>
      </c>
      <c r="AM37" s="661"/>
      <c r="AN37" s="661"/>
      <c r="AO37" s="697"/>
      <c r="AQ37" s="690" t="s">
        <v>319</v>
      </c>
      <c r="AR37" s="691"/>
      <c r="AS37" s="691"/>
      <c r="AT37" s="691"/>
      <c r="AU37" s="691"/>
      <c r="AV37" s="691"/>
      <c r="AW37" s="691"/>
      <c r="AX37" s="691"/>
      <c r="AY37" s="692"/>
      <c r="AZ37" s="657">
        <v>1364574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-199976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4795105</v>
      </c>
      <c r="CS37" s="670"/>
      <c r="CT37" s="670"/>
      <c r="CU37" s="670"/>
      <c r="CV37" s="670"/>
      <c r="CW37" s="670"/>
      <c r="CX37" s="670"/>
      <c r="CY37" s="671"/>
      <c r="CZ37" s="660">
        <v>5.3</v>
      </c>
      <c r="DA37" s="672"/>
      <c r="DB37" s="672"/>
      <c r="DC37" s="673"/>
      <c r="DD37" s="663">
        <v>4793583</v>
      </c>
      <c r="DE37" s="670"/>
      <c r="DF37" s="670"/>
      <c r="DG37" s="670"/>
      <c r="DH37" s="670"/>
      <c r="DI37" s="670"/>
      <c r="DJ37" s="670"/>
      <c r="DK37" s="671"/>
      <c r="DL37" s="663">
        <v>4166790</v>
      </c>
      <c r="DM37" s="670"/>
      <c r="DN37" s="670"/>
      <c r="DO37" s="670"/>
      <c r="DP37" s="670"/>
      <c r="DQ37" s="670"/>
      <c r="DR37" s="670"/>
      <c r="DS37" s="670"/>
      <c r="DT37" s="670"/>
      <c r="DU37" s="670"/>
      <c r="DV37" s="671"/>
      <c r="DW37" s="660">
        <v>9.3000000000000007</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3222191</v>
      </c>
      <c r="S38" s="658"/>
      <c r="T38" s="658"/>
      <c r="U38" s="658"/>
      <c r="V38" s="658"/>
      <c r="W38" s="658"/>
      <c r="X38" s="658"/>
      <c r="Y38" s="659"/>
      <c r="Z38" s="695">
        <v>3.5</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720596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20518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4995526</v>
      </c>
      <c r="CS38" s="658"/>
      <c r="CT38" s="658"/>
      <c r="CU38" s="658"/>
      <c r="CV38" s="658"/>
      <c r="CW38" s="658"/>
      <c r="CX38" s="658"/>
      <c r="CY38" s="659"/>
      <c r="CZ38" s="660">
        <v>5.6</v>
      </c>
      <c r="DA38" s="672"/>
      <c r="DB38" s="672"/>
      <c r="DC38" s="673"/>
      <c r="DD38" s="663">
        <v>3541115</v>
      </c>
      <c r="DE38" s="658"/>
      <c r="DF38" s="658"/>
      <c r="DG38" s="658"/>
      <c r="DH38" s="658"/>
      <c r="DI38" s="658"/>
      <c r="DJ38" s="658"/>
      <c r="DK38" s="659"/>
      <c r="DL38" s="663">
        <v>2917094</v>
      </c>
      <c r="DM38" s="658"/>
      <c r="DN38" s="658"/>
      <c r="DO38" s="658"/>
      <c r="DP38" s="658"/>
      <c r="DQ38" s="658"/>
      <c r="DR38" s="658"/>
      <c r="DS38" s="658"/>
      <c r="DT38" s="658"/>
      <c r="DU38" s="658"/>
      <c r="DV38" s="659"/>
      <c r="DW38" s="660">
        <v>6.5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29864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2064153</v>
      </c>
      <c r="CS39" s="670"/>
      <c r="CT39" s="670"/>
      <c r="CU39" s="670"/>
      <c r="CV39" s="670"/>
      <c r="CW39" s="670"/>
      <c r="CX39" s="670"/>
      <c r="CY39" s="671"/>
      <c r="CZ39" s="660">
        <v>2.2999999999999998</v>
      </c>
      <c r="DA39" s="672"/>
      <c r="DB39" s="672"/>
      <c r="DC39" s="673"/>
      <c r="DD39" s="663">
        <v>1432844</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348791</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7606026</v>
      </c>
      <c r="CS40" s="658"/>
      <c r="CT40" s="658"/>
      <c r="CU40" s="658"/>
      <c r="CV40" s="658"/>
      <c r="CW40" s="658"/>
      <c r="CX40" s="658"/>
      <c r="CY40" s="659"/>
      <c r="CZ40" s="660">
        <v>8.5</v>
      </c>
      <c r="DA40" s="672"/>
      <c r="DB40" s="672"/>
      <c r="DC40" s="673"/>
      <c r="DD40" s="663">
        <v>219266</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91390281</v>
      </c>
      <c r="S41" s="682"/>
      <c r="T41" s="682"/>
      <c r="U41" s="682"/>
      <c r="V41" s="682"/>
      <c r="W41" s="682"/>
      <c r="X41" s="682"/>
      <c r="Y41" s="685"/>
      <c r="Z41" s="686">
        <v>100</v>
      </c>
      <c r="AA41" s="686"/>
      <c r="AB41" s="686"/>
      <c r="AC41" s="686"/>
      <c r="AD41" s="687">
        <v>44401696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1742342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3253184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6474019</v>
      </c>
      <c r="CS42" s="670"/>
      <c r="CT42" s="670"/>
      <c r="CU42" s="670"/>
      <c r="CV42" s="670"/>
      <c r="CW42" s="670"/>
      <c r="CX42" s="670"/>
      <c r="CY42" s="671"/>
      <c r="CZ42" s="660">
        <v>7.2</v>
      </c>
      <c r="DA42" s="672"/>
      <c r="DB42" s="672"/>
      <c r="DC42" s="673"/>
      <c r="DD42" s="663">
        <v>1263886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163834</v>
      </c>
      <c r="CS43" s="670"/>
      <c r="CT43" s="670"/>
      <c r="CU43" s="670"/>
      <c r="CV43" s="670"/>
      <c r="CW43" s="670"/>
      <c r="CX43" s="670"/>
      <c r="CY43" s="671"/>
      <c r="CZ43" s="660">
        <v>0.2</v>
      </c>
      <c r="DA43" s="672"/>
      <c r="DB43" s="672"/>
      <c r="DC43" s="673"/>
      <c r="DD43" s="663">
        <v>163834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6474019</v>
      </c>
      <c r="CS44" s="658"/>
      <c r="CT44" s="658"/>
      <c r="CU44" s="658"/>
      <c r="CV44" s="658"/>
      <c r="CW44" s="658"/>
      <c r="CX44" s="658"/>
      <c r="CY44" s="659"/>
      <c r="CZ44" s="660">
        <v>7.2</v>
      </c>
      <c r="DA44" s="661"/>
      <c r="DB44" s="661"/>
      <c r="DC44" s="662"/>
      <c r="DD44" s="663">
        <v>1263886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3294847</v>
      </c>
      <c r="CS45" s="670"/>
      <c r="CT45" s="670"/>
      <c r="CU45" s="670"/>
      <c r="CV45" s="670"/>
      <c r="CW45" s="670"/>
      <c r="CX45" s="670"/>
      <c r="CY45" s="671"/>
      <c r="CZ45" s="660">
        <v>3.7</v>
      </c>
      <c r="DA45" s="672"/>
      <c r="DB45" s="672"/>
      <c r="DC45" s="673"/>
      <c r="DD45" s="663">
        <v>81916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2933640</v>
      </c>
      <c r="CS46" s="658"/>
      <c r="CT46" s="658"/>
      <c r="CU46" s="658"/>
      <c r="CV46" s="658"/>
      <c r="CW46" s="658"/>
      <c r="CX46" s="658"/>
      <c r="CY46" s="659"/>
      <c r="CZ46" s="660">
        <v>3.3</v>
      </c>
      <c r="DA46" s="661"/>
      <c r="DB46" s="661"/>
      <c r="DC46" s="662"/>
      <c r="DD46" s="663">
        <v>1123914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89851943</v>
      </c>
      <c r="CS49" s="642"/>
      <c r="CT49" s="642"/>
      <c r="CU49" s="642"/>
      <c r="CV49" s="642"/>
      <c r="CW49" s="642"/>
      <c r="CX49" s="642"/>
      <c r="CY49" s="643"/>
      <c r="CZ49" s="644">
        <v>100</v>
      </c>
      <c r="DA49" s="645"/>
      <c r="DB49" s="645"/>
      <c r="DC49" s="646"/>
      <c r="DD49" s="647">
        <v>52106786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YfKZP9xr37zvNdVY5yxmfzVfvZr0fS5BW5YX+FNIxIwrutSWg3yfsxh//TqX2QQ28R0ODAjlbMc0CjrnmYlsg==" saltValue="uPyUv/zbysKMZ1t/y6le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F60" zoomScale="70" zoomScaleNormal="25" zoomScaleSheetLayoutView="70" workbookViewId="0">
      <selection activeCell="AF95" sqref="AF9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91790</v>
      </c>
      <c r="R7" s="1139"/>
      <c r="S7" s="1139"/>
      <c r="T7" s="1139"/>
      <c r="U7" s="1139"/>
      <c r="V7" s="1139">
        <v>90252</v>
      </c>
      <c r="W7" s="1139"/>
      <c r="X7" s="1139"/>
      <c r="Y7" s="1139"/>
      <c r="Z7" s="1139"/>
      <c r="AA7" s="1139">
        <v>1538</v>
      </c>
      <c r="AB7" s="1139"/>
      <c r="AC7" s="1139"/>
      <c r="AD7" s="1139"/>
      <c r="AE7" s="1140"/>
      <c r="AF7" s="1141">
        <v>1449</v>
      </c>
      <c r="AG7" s="1142"/>
      <c r="AH7" s="1142"/>
      <c r="AI7" s="1142"/>
      <c r="AJ7" s="1143"/>
      <c r="AK7" s="1144">
        <v>361</v>
      </c>
      <c r="AL7" s="1145"/>
      <c r="AM7" s="1145"/>
      <c r="AN7" s="1145"/>
      <c r="AO7" s="1145"/>
      <c r="AP7" s="1145">
        <v>68683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-6</v>
      </c>
      <c r="CI7" s="1133"/>
      <c r="CJ7" s="1133"/>
      <c r="CK7" s="1133"/>
      <c r="CL7" s="1134"/>
      <c r="CM7" s="1132">
        <v>185</v>
      </c>
      <c r="CN7" s="1133"/>
      <c r="CO7" s="1133"/>
      <c r="CP7" s="1133"/>
      <c r="CQ7" s="1134"/>
      <c r="CR7" s="1132">
        <v>10</v>
      </c>
      <c r="CS7" s="1133"/>
      <c r="CT7" s="1133"/>
      <c r="CU7" s="1133"/>
      <c r="CV7" s="1134"/>
      <c r="CW7" s="1132" t="s">
        <v>556</v>
      </c>
      <c r="CX7" s="1133"/>
      <c r="CY7" s="1133"/>
      <c r="CZ7" s="1133"/>
      <c r="DA7" s="1134"/>
      <c r="DB7" s="1132" t="s">
        <v>489</v>
      </c>
      <c r="DC7" s="1133"/>
      <c r="DD7" s="1133"/>
      <c r="DE7" s="1133"/>
      <c r="DF7" s="1134"/>
      <c r="DG7" s="1132" t="s">
        <v>489</v>
      </c>
      <c r="DH7" s="1133"/>
      <c r="DI7" s="1133"/>
      <c r="DJ7" s="1133"/>
      <c r="DK7" s="1134"/>
      <c r="DL7" s="1132" t="s">
        <v>489</v>
      </c>
      <c r="DM7" s="1133"/>
      <c r="DN7" s="1133"/>
      <c r="DO7" s="1133"/>
      <c r="DP7" s="1134"/>
      <c r="DQ7" s="1132" t="s">
        <v>489</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45</v>
      </c>
      <c r="R8" s="1075"/>
      <c r="S8" s="1075"/>
      <c r="T8" s="1075"/>
      <c r="U8" s="1075"/>
      <c r="V8" s="1075">
        <v>45</v>
      </c>
      <c r="W8" s="1075"/>
      <c r="X8" s="1075"/>
      <c r="Y8" s="1075"/>
      <c r="Z8" s="1075"/>
      <c r="AA8" s="1075" t="s">
        <v>489</v>
      </c>
      <c r="AB8" s="1075"/>
      <c r="AC8" s="1075"/>
      <c r="AD8" s="1075"/>
      <c r="AE8" s="1076"/>
      <c r="AF8" s="1071" t="s">
        <v>121</v>
      </c>
      <c r="AG8" s="1072"/>
      <c r="AH8" s="1072"/>
      <c r="AI8" s="1072"/>
      <c r="AJ8" s="1073"/>
      <c r="AK8" s="1116">
        <v>40</v>
      </c>
      <c r="AL8" s="1117"/>
      <c r="AM8" s="1117"/>
      <c r="AN8" s="1117"/>
      <c r="AO8" s="1117"/>
      <c r="AP8" s="1117">
        <v>225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-29</v>
      </c>
      <c r="CI8" s="1026"/>
      <c r="CJ8" s="1026"/>
      <c r="CK8" s="1026"/>
      <c r="CL8" s="1027"/>
      <c r="CM8" s="1025">
        <v>595</v>
      </c>
      <c r="CN8" s="1026"/>
      <c r="CO8" s="1026"/>
      <c r="CP8" s="1026"/>
      <c r="CQ8" s="1027"/>
      <c r="CR8" s="1025">
        <v>10</v>
      </c>
      <c r="CS8" s="1026"/>
      <c r="CT8" s="1026"/>
      <c r="CU8" s="1026"/>
      <c r="CV8" s="1027"/>
      <c r="CW8" s="1025">
        <v>7</v>
      </c>
      <c r="CX8" s="1026"/>
      <c r="CY8" s="1026"/>
      <c r="CZ8" s="1026"/>
      <c r="DA8" s="1027"/>
      <c r="DB8" s="1025" t="s">
        <v>489</v>
      </c>
      <c r="DC8" s="1026"/>
      <c r="DD8" s="1026"/>
      <c r="DE8" s="1026"/>
      <c r="DF8" s="1027"/>
      <c r="DG8" s="1025" t="s">
        <v>489</v>
      </c>
      <c r="DH8" s="1026"/>
      <c r="DI8" s="1026"/>
      <c r="DJ8" s="1026"/>
      <c r="DK8" s="1027"/>
      <c r="DL8" s="1025" t="s">
        <v>489</v>
      </c>
      <c r="DM8" s="1026"/>
      <c r="DN8" s="1026"/>
      <c r="DO8" s="1026"/>
      <c r="DP8" s="1027"/>
      <c r="DQ8" s="1025" t="s">
        <v>489</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554</v>
      </c>
      <c r="BT9" s="1029"/>
      <c r="BU9" s="1029"/>
      <c r="BV9" s="1029"/>
      <c r="BW9" s="1029"/>
      <c r="BX9" s="1029"/>
      <c r="BY9" s="1029"/>
      <c r="BZ9" s="1029"/>
      <c r="CA9" s="1029"/>
      <c r="CB9" s="1029"/>
      <c r="CC9" s="1029"/>
      <c r="CD9" s="1029"/>
      <c r="CE9" s="1029"/>
      <c r="CF9" s="1029"/>
      <c r="CG9" s="1050"/>
      <c r="CH9" s="1025">
        <v>1</v>
      </c>
      <c r="CI9" s="1026"/>
      <c r="CJ9" s="1026"/>
      <c r="CK9" s="1026"/>
      <c r="CL9" s="1027"/>
      <c r="CM9" s="1025">
        <v>149</v>
      </c>
      <c r="CN9" s="1026"/>
      <c r="CO9" s="1026"/>
      <c r="CP9" s="1026"/>
      <c r="CQ9" s="1027"/>
      <c r="CR9" s="1025">
        <v>19</v>
      </c>
      <c r="CS9" s="1026"/>
      <c r="CT9" s="1026"/>
      <c r="CU9" s="1026"/>
      <c r="CV9" s="1027"/>
      <c r="CW9" s="1025" t="s">
        <v>556</v>
      </c>
      <c r="CX9" s="1026"/>
      <c r="CY9" s="1026"/>
      <c r="CZ9" s="1026"/>
      <c r="DA9" s="1027"/>
      <c r="DB9" s="1025" t="s">
        <v>489</v>
      </c>
      <c r="DC9" s="1026"/>
      <c r="DD9" s="1026"/>
      <c r="DE9" s="1026"/>
      <c r="DF9" s="1027"/>
      <c r="DG9" s="1025" t="s">
        <v>489</v>
      </c>
      <c r="DH9" s="1026"/>
      <c r="DI9" s="1026"/>
      <c r="DJ9" s="1026"/>
      <c r="DK9" s="1027"/>
      <c r="DL9" s="1025" t="s">
        <v>489</v>
      </c>
      <c r="DM9" s="1026"/>
      <c r="DN9" s="1026"/>
      <c r="DO9" s="1026"/>
      <c r="DP9" s="1027"/>
      <c r="DQ9" s="1025" t="s">
        <v>489</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555</v>
      </c>
      <c r="BT10" s="1029"/>
      <c r="BU10" s="1029"/>
      <c r="BV10" s="1029"/>
      <c r="BW10" s="1029"/>
      <c r="BX10" s="1029"/>
      <c r="BY10" s="1029"/>
      <c r="BZ10" s="1029"/>
      <c r="CA10" s="1029"/>
      <c r="CB10" s="1029"/>
      <c r="CC10" s="1029"/>
      <c r="CD10" s="1029"/>
      <c r="CE10" s="1029"/>
      <c r="CF10" s="1029"/>
      <c r="CG10" s="1050"/>
      <c r="CH10" s="1025">
        <v>-15</v>
      </c>
      <c r="CI10" s="1026"/>
      <c r="CJ10" s="1026"/>
      <c r="CK10" s="1026"/>
      <c r="CL10" s="1027"/>
      <c r="CM10" s="1025">
        <v>496</v>
      </c>
      <c r="CN10" s="1026"/>
      <c r="CO10" s="1026"/>
      <c r="CP10" s="1026"/>
      <c r="CQ10" s="1027"/>
      <c r="CR10" s="1025">
        <v>5</v>
      </c>
      <c r="CS10" s="1026"/>
      <c r="CT10" s="1026"/>
      <c r="CU10" s="1026"/>
      <c r="CV10" s="1027"/>
      <c r="CW10" s="1025" t="s">
        <v>556</v>
      </c>
      <c r="CX10" s="1026"/>
      <c r="CY10" s="1026"/>
      <c r="CZ10" s="1026"/>
      <c r="DA10" s="1027"/>
      <c r="DB10" s="1025" t="s">
        <v>489</v>
      </c>
      <c r="DC10" s="1026"/>
      <c r="DD10" s="1026"/>
      <c r="DE10" s="1026"/>
      <c r="DF10" s="1027"/>
      <c r="DG10" s="1025" t="s">
        <v>489</v>
      </c>
      <c r="DH10" s="1026"/>
      <c r="DI10" s="1026"/>
      <c r="DJ10" s="1026"/>
      <c r="DK10" s="1027"/>
      <c r="DL10" s="1025" t="s">
        <v>489</v>
      </c>
      <c r="DM10" s="1026"/>
      <c r="DN10" s="1026"/>
      <c r="DO10" s="1026"/>
      <c r="DP10" s="1027"/>
      <c r="DQ10" s="1025" t="s">
        <v>489</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91836</v>
      </c>
      <c r="R23" s="1097"/>
      <c r="S23" s="1097"/>
      <c r="T23" s="1097"/>
      <c r="U23" s="1097"/>
      <c r="V23" s="1097">
        <v>90297</v>
      </c>
      <c r="W23" s="1097"/>
      <c r="X23" s="1097"/>
      <c r="Y23" s="1097"/>
      <c r="Z23" s="1097"/>
      <c r="AA23" s="1097">
        <v>1538</v>
      </c>
      <c r="AB23" s="1097"/>
      <c r="AC23" s="1097"/>
      <c r="AD23" s="1097"/>
      <c r="AE23" s="1104"/>
      <c r="AF23" s="1105">
        <v>1449</v>
      </c>
      <c r="AG23" s="1097"/>
      <c r="AH23" s="1097"/>
      <c r="AI23" s="1097"/>
      <c r="AJ23" s="1106"/>
      <c r="AK23" s="1107"/>
      <c r="AL23" s="1108"/>
      <c r="AM23" s="1108"/>
      <c r="AN23" s="1108"/>
      <c r="AO23" s="1108"/>
      <c r="AP23" s="1097">
        <v>68907</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16033</v>
      </c>
      <c r="R28" s="1087"/>
      <c r="S28" s="1087"/>
      <c r="T28" s="1087"/>
      <c r="U28" s="1087"/>
      <c r="V28" s="1087">
        <v>15960</v>
      </c>
      <c r="W28" s="1087"/>
      <c r="X28" s="1087"/>
      <c r="Y28" s="1087"/>
      <c r="Z28" s="1087"/>
      <c r="AA28" s="1087">
        <v>73</v>
      </c>
      <c r="AB28" s="1087"/>
      <c r="AC28" s="1087"/>
      <c r="AD28" s="1087"/>
      <c r="AE28" s="1088"/>
      <c r="AF28" s="1089">
        <v>73</v>
      </c>
      <c r="AG28" s="1087"/>
      <c r="AH28" s="1087"/>
      <c r="AI28" s="1087"/>
      <c r="AJ28" s="1090"/>
      <c r="AK28" s="1078">
        <v>1856</v>
      </c>
      <c r="AL28" s="1079"/>
      <c r="AM28" s="1079"/>
      <c r="AN28" s="1079"/>
      <c r="AO28" s="1079"/>
      <c r="AP28" s="1079" t="s">
        <v>489</v>
      </c>
      <c r="AQ28" s="1079"/>
      <c r="AR28" s="1079"/>
      <c r="AS28" s="1079"/>
      <c r="AT28" s="1079"/>
      <c r="AU28" s="1079" t="s">
        <v>489</v>
      </c>
      <c r="AV28" s="1079"/>
      <c r="AW28" s="1079"/>
      <c r="AX28" s="1079"/>
      <c r="AY28" s="1079"/>
      <c r="AZ28" s="1080" t="s">
        <v>489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2841</v>
      </c>
      <c r="R29" s="1075"/>
      <c r="S29" s="1075"/>
      <c r="T29" s="1075"/>
      <c r="U29" s="1075"/>
      <c r="V29" s="1075">
        <v>2735</v>
      </c>
      <c r="W29" s="1075"/>
      <c r="X29" s="1075"/>
      <c r="Y29" s="1075"/>
      <c r="Z29" s="1075"/>
      <c r="AA29" s="1075">
        <v>106</v>
      </c>
      <c r="AB29" s="1075"/>
      <c r="AC29" s="1075"/>
      <c r="AD29" s="1075"/>
      <c r="AE29" s="1076"/>
      <c r="AF29" s="1071">
        <v>106</v>
      </c>
      <c r="AG29" s="1072"/>
      <c r="AH29" s="1072"/>
      <c r="AI29" s="1072"/>
      <c r="AJ29" s="1073"/>
      <c r="AK29" s="1016">
        <v>709</v>
      </c>
      <c r="AL29" s="1007"/>
      <c r="AM29" s="1007"/>
      <c r="AN29" s="1007"/>
      <c r="AO29" s="1007"/>
      <c r="AP29" s="1007" t="s">
        <v>489</v>
      </c>
      <c r="AQ29" s="1007"/>
      <c r="AR29" s="1007"/>
      <c r="AS29" s="1007"/>
      <c r="AT29" s="1007"/>
      <c r="AU29" s="1007" t="s">
        <v>489</v>
      </c>
      <c r="AV29" s="1007"/>
      <c r="AW29" s="1007"/>
      <c r="AX29" s="1007"/>
      <c r="AY29" s="1007"/>
      <c r="AZ29" s="1077" t="s">
        <v>489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17041</v>
      </c>
      <c r="R30" s="1075"/>
      <c r="S30" s="1075"/>
      <c r="T30" s="1075"/>
      <c r="U30" s="1075"/>
      <c r="V30" s="1075">
        <v>16500</v>
      </c>
      <c r="W30" s="1075"/>
      <c r="X30" s="1075"/>
      <c r="Y30" s="1075"/>
      <c r="Z30" s="1075"/>
      <c r="AA30" s="1075">
        <v>541</v>
      </c>
      <c r="AB30" s="1075"/>
      <c r="AC30" s="1075"/>
      <c r="AD30" s="1075"/>
      <c r="AE30" s="1076"/>
      <c r="AF30" s="1071">
        <v>541</v>
      </c>
      <c r="AG30" s="1072"/>
      <c r="AH30" s="1072"/>
      <c r="AI30" s="1072"/>
      <c r="AJ30" s="1073"/>
      <c r="AK30" s="1016">
        <v>2888</v>
      </c>
      <c r="AL30" s="1007"/>
      <c r="AM30" s="1007"/>
      <c r="AN30" s="1007"/>
      <c r="AO30" s="1007"/>
      <c r="AP30" s="1007" t="s">
        <v>489</v>
      </c>
      <c r="AQ30" s="1007"/>
      <c r="AR30" s="1007"/>
      <c r="AS30" s="1007"/>
      <c r="AT30" s="1007"/>
      <c r="AU30" s="1007" t="s">
        <v>489</v>
      </c>
      <c r="AV30" s="1007"/>
      <c r="AW30" s="1007"/>
      <c r="AX30" s="1007"/>
      <c r="AY30" s="1007"/>
      <c r="AZ30" s="1077" t="s">
        <v>489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57247</v>
      </c>
      <c r="R31" s="1075"/>
      <c r="S31" s="1075"/>
      <c r="T31" s="1075"/>
      <c r="U31" s="1075"/>
      <c r="V31" s="1075">
        <v>57115</v>
      </c>
      <c r="W31" s="1075"/>
      <c r="X31" s="1075"/>
      <c r="Y31" s="1075"/>
      <c r="Z31" s="1075"/>
      <c r="AA31" s="1075">
        <v>132</v>
      </c>
      <c r="AB31" s="1075"/>
      <c r="AC31" s="1075"/>
      <c r="AD31" s="1075"/>
      <c r="AE31" s="1076"/>
      <c r="AF31" s="1071">
        <v>132</v>
      </c>
      <c r="AG31" s="1072"/>
      <c r="AH31" s="1072"/>
      <c r="AI31" s="1072"/>
      <c r="AJ31" s="1073"/>
      <c r="AK31" s="1016">
        <v>228</v>
      </c>
      <c r="AL31" s="1007"/>
      <c r="AM31" s="1007"/>
      <c r="AN31" s="1007"/>
      <c r="AO31" s="1007"/>
      <c r="AP31" s="1007" t="s">
        <v>489</v>
      </c>
      <c r="AQ31" s="1007"/>
      <c r="AR31" s="1007"/>
      <c r="AS31" s="1007"/>
      <c r="AT31" s="1007"/>
      <c r="AU31" s="1007" t="s">
        <v>489</v>
      </c>
      <c r="AV31" s="1007"/>
      <c r="AW31" s="1007"/>
      <c r="AX31" s="1007"/>
      <c r="AY31" s="1007"/>
      <c r="AZ31" s="1077" t="s">
        <v>489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26</v>
      </c>
      <c r="R32" s="1075"/>
      <c r="S32" s="1075"/>
      <c r="T32" s="1075"/>
      <c r="U32" s="1075"/>
      <c r="V32" s="1075">
        <v>23</v>
      </c>
      <c r="W32" s="1075"/>
      <c r="X32" s="1075"/>
      <c r="Y32" s="1075"/>
      <c r="Z32" s="1075"/>
      <c r="AA32" s="1075">
        <v>3</v>
      </c>
      <c r="AB32" s="1075"/>
      <c r="AC32" s="1075"/>
      <c r="AD32" s="1075"/>
      <c r="AE32" s="1076"/>
      <c r="AF32" s="1071">
        <v>3</v>
      </c>
      <c r="AG32" s="1072"/>
      <c r="AH32" s="1072"/>
      <c r="AI32" s="1072"/>
      <c r="AJ32" s="1073"/>
      <c r="AK32" s="1016">
        <v>0</v>
      </c>
      <c r="AL32" s="1007"/>
      <c r="AM32" s="1007"/>
      <c r="AN32" s="1007"/>
      <c r="AO32" s="1007"/>
      <c r="AP32" s="1007" t="s">
        <v>489</v>
      </c>
      <c r="AQ32" s="1007"/>
      <c r="AR32" s="1007"/>
      <c r="AS32" s="1007"/>
      <c r="AT32" s="1007"/>
      <c r="AU32" s="1007" t="s">
        <v>489</v>
      </c>
      <c r="AV32" s="1007"/>
      <c r="AW32" s="1007"/>
      <c r="AX32" s="1007"/>
      <c r="AY32" s="1007"/>
      <c r="AZ32" s="1077" t="s">
        <v>489</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4126</v>
      </c>
      <c r="R33" s="1075"/>
      <c r="S33" s="1075"/>
      <c r="T33" s="1075"/>
      <c r="U33" s="1075"/>
      <c r="V33" s="1075">
        <v>3619</v>
      </c>
      <c r="W33" s="1075"/>
      <c r="X33" s="1075"/>
      <c r="Y33" s="1075"/>
      <c r="Z33" s="1075"/>
      <c r="AA33" s="1075">
        <v>507</v>
      </c>
      <c r="AB33" s="1075"/>
      <c r="AC33" s="1075"/>
      <c r="AD33" s="1075"/>
      <c r="AE33" s="1076"/>
      <c r="AF33" s="1071">
        <v>2203</v>
      </c>
      <c r="AG33" s="1072"/>
      <c r="AH33" s="1072"/>
      <c r="AI33" s="1072"/>
      <c r="AJ33" s="1073"/>
      <c r="AK33" s="1016">
        <v>74</v>
      </c>
      <c r="AL33" s="1007"/>
      <c r="AM33" s="1007"/>
      <c r="AN33" s="1007"/>
      <c r="AO33" s="1007"/>
      <c r="AP33" s="1007">
        <v>15976</v>
      </c>
      <c r="AQ33" s="1007"/>
      <c r="AR33" s="1007"/>
      <c r="AS33" s="1007"/>
      <c r="AT33" s="1007"/>
      <c r="AU33" s="1007">
        <v>160</v>
      </c>
      <c r="AV33" s="1007"/>
      <c r="AW33" s="1007"/>
      <c r="AX33" s="1007"/>
      <c r="AY33" s="1007"/>
      <c r="AZ33" s="1077" t="s">
        <v>489</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396</v>
      </c>
      <c r="C34" s="1067"/>
      <c r="D34" s="1067"/>
      <c r="E34" s="1067"/>
      <c r="F34" s="1067"/>
      <c r="G34" s="1067"/>
      <c r="H34" s="1067"/>
      <c r="I34" s="1067"/>
      <c r="J34" s="1067"/>
      <c r="K34" s="1067"/>
      <c r="L34" s="1067"/>
      <c r="M34" s="1067"/>
      <c r="N34" s="1067"/>
      <c r="O34" s="1067"/>
      <c r="P34" s="1068"/>
      <c r="Q34" s="1074">
        <v>4948</v>
      </c>
      <c r="R34" s="1075"/>
      <c r="S34" s="1075"/>
      <c r="T34" s="1075"/>
      <c r="U34" s="1075"/>
      <c r="V34" s="1075">
        <v>4394</v>
      </c>
      <c r="W34" s="1075"/>
      <c r="X34" s="1075"/>
      <c r="Y34" s="1075"/>
      <c r="Z34" s="1075"/>
      <c r="AA34" s="1075">
        <v>554</v>
      </c>
      <c r="AB34" s="1075"/>
      <c r="AC34" s="1075"/>
      <c r="AD34" s="1075"/>
      <c r="AE34" s="1076"/>
      <c r="AF34" s="1071">
        <v>1478</v>
      </c>
      <c r="AG34" s="1072"/>
      <c r="AH34" s="1072"/>
      <c r="AI34" s="1072"/>
      <c r="AJ34" s="1073"/>
      <c r="AK34" s="1016">
        <v>1365</v>
      </c>
      <c r="AL34" s="1007"/>
      <c r="AM34" s="1007"/>
      <c r="AN34" s="1007"/>
      <c r="AO34" s="1007"/>
      <c r="AP34" s="1007">
        <v>17062</v>
      </c>
      <c r="AQ34" s="1007"/>
      <c r="AR34" s="1007"/>
      <c r="AS34" s="1007"/>
      <c r="AT34" s="1007"/>
      <c r="AU34" s="1007">
        <v>8446</v>
      </c>
      <c r="AV34" s="1007"/>
      <c r="AW34" s="1007"/>
      <c r="AX34" s="1007"/>
      <c r="AY34" s="1007"/>
      <c r="AZ34" s="1077" t="s">
        <v>489</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4536</v>
      </c>
      <c r="AG63" s="995"/>
      <c r="AH63" s="995"/>
      <c r="AI63" s="995"/>
      <c r="AJ63" s="1058"/>
      <c r="AK63" s="1059"/>
      <c r="AL63" s="999"/>
      <c r="AM63" s="999"/>
      <c r="AN63" s="999"/>
      <c r="AO63" s="999"/>
      <c r="AP63" s="995">
        <v>33038</v>
      </c>
      <c r="AQ63" s="995"/>
      <c r="AR63" s="995"/>
      <c r="AS63" s="995"/>
      <c r="AT63" s="995"/>
      <c r="AU63" s="995">
        <v>8605</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548</v>
      </c>
      <c r="C68" s="1022"/>
      <c r="D68" s="1022"/>
      <c r="E68" s="1022"/>
      <c r="F68" s="1022"/>
      <c r="G68" s="1022"/>
      <c r="H68" s="1022"/>
      <c r="I68" s="1022"/>
      <c r="J68" s="1022"/>
      <c r="K68" s="1022"/>
      <c r="L68" s="1022"/>
      <c r="M68" s="1022"/>
      <c r="N68" s="1022"/>
      <c r="O68" s="1022"/>
      <c r="P68" s="1023"/>
      <c r="Q68" s="1024">
        <v>7150</v>
      </c>
      <c r="R68" s="1018"/>
      <c r="S68" s="1018"/>
      <c r="T68" s="1018"/>
      <c r="U68" s="1018"/>
      <c r="V68" s="1018">
        <v>6591</v>
      </c>
      <c r="W68" s="1018"/>
      <c r="X68" s="1018"/>
      <c r="Y68" s="1018"/>
      <c r="Z68" s="1018"/>
      <c r="AA68" s="1018">
        <v>559</v>
      </c>
      <c r="AB68" s="1018"/>
      <c r="AC68" s="1018"/>
      <c r="AD68" s="1018"/>
      <c r="AE68" s="1018"/>
      <c r="AF68" s="1018">
        <v>559</v>
      </c>
      <c r="AG68" s="1018"/>
      <c r="AH68" s="1018"/>
      <c r="AI68" s="1018"/>
      <c r="AJ68" s="1018"/>
      <c r="AK68" s="1018" t="s">
        <v>557</v>
      </c>
      <c r="AL68" s="1018"/>
      <c r="AM68" s="1018"/>
      <c r="AN68" s="1018"/>
      <c r="AO68" s="1018"/>
      <c r="AP68" s="1018">
        <v>1486</v>
      </c>
      <c r="AQ68" s="1018"/>
      <c r="AR68" s="1018"/>
      <c r="AS68" s="1018"/>
      <c r="AT68" s="1018"/>
      <c r="AU68" s="1018">
        <v>956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549</v>
      </c>
      <c r="C69" s="1011"/>
      <c r="D69" s="1011"/>
      <c r="E69" s="1011"/>
      <c r="F69" s="1011"/>
      <c r="G69" s="1011"/>
      <c r="H69" s="1011"/>
      <c r="I69" s="1011"/>
      <c r="J69" s="1011"/>
      <c r="K69" s="1011"/>
      <c r="L69" s="1011"/>
      <c r="M69" s="1011"/>
      <c r="N69" s="1011"/>
      <c r="O69" s="1011"/>
      <c r="P69" s="1012"/>
      <c r="Q69" s="1013">
        <v>3423</v>
      </c>
      <c r="R69" s="1007"/>
      <c r="S69" s="1007"/>
      <c r="T69" s="1007"/>
      <c r="U69" s="1007"/>
      <c r="V69" s="1007">
        <v>3110</v>
      </c>
      <c r="W69" s="1007"/>
      <c r="X69" s="1007"/>
      <c r="Y69" s="1007"/>
      <c r="Z69" s="1007"/>
      <c r="AA69" s="1007">
        <v>313</v>
      </c>
      <c r="AB69" s="1007"/>
      <c r="AC69" s="1007"/>
      <c r="AD69" s="1007"/>
      <c r="AE69" s="1007"/>
      <c r="AF69" s="1007">
        <v>313</v>
      </c>
      <c r="AG69" s="1007"/>
      <c r="AH69" s="1007"/>
      <c r="AI69" s="1007"/>
      <c r="AJ69" s="1007"/>
      <c r="AK69" s="1007">
        <v>110</v>
      </c>
      <c r="AL69" s="1007"/>
      <c r="AM69" s="1007"/>
      <c r="AN69" s="1007"/>
      <c r="AO69" s="1007"/>
      <c r="AP69" s="1007">
        <v>595</v>
      </c>
      <c r="AQ69" s="1007"/>
      <c r="AR69" s="1007"/>
      <c r="AS69" s="1007"/>
      <c r="AT69" s="1007"/>
      <c r="AU69" s="1007">
        <v>326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550</v>
      </c>
      <c r="C70" s="1011"/>
      <c r="D70" s="1011"/>
      <c r="E70" s="1011"/>
      <c r="F70" s="1011"/>
      <c r="G70" s="1011"/>
      <c r="H70" s="1011"/>
      <c r="I70" s="1011"/>
      <c r="J70" s="1011"/>
      <c r="K70" s="1011"/>
      <c r="L70" s="1011"/>
      <c r="M70" s="1011"/>
      <c r="N70" s="1011"/>
      <c r="O70" s="1011"/>
      <c r="P70" s="1012"/>
      <c r="Q70" s="1013">
        <v>1406</v>
      </c>
      <c r="R70" s="1007"/>
      <c r="S70" s="1007"/>
      <c r="T70" s="1007"/>
      <c r="U70" s="1007"/>
      <c r="V70" s="1007">
        <v>1048</v>
      </c>
      <c r="W70" s="1007"/>
      <c r="X70" s="1007"/>
      <c r="Y70" s="1007"/>
      <c r="Z70" s="1007"/>
      <c r="AA70" s="1007">
        <v>13</v>
      </c>
      <c r="AB70" s="1007"/>
      <c r="AC70" s="1007"/>
      <c r="AD70" s="1007"/>
      <c r="AE70" s="1007"/>
      <c r="AF70" s="1007">
        <v>644</v>
      </c>
      <c r="AG70" s="1007"/>
      <c r="AH70" s="1007"/>
      <c r="AI70" s="1007"/>
      <c r="AJ70" s="1007"/>
      <c r="AK70" s="1007" t="s">
        <v>557</v>
      </c>
      <c r="AL70" s="1007"/>
      <c r="AM70" s="1007"/>
      <c r="AN70" s="1007"/>
      <c r="AO70" s="1007"/>
      <c r="AP70" s="1007">
        <v>2172</v>
      </c>
      <c r="AQ70" s="1007"/>
      <c r="AR70" s="1007"/>
      <c r="AS70" s="1007"/>
      <c r="AT70" s="1007"/>
      <c r="AU70" s="1007">
        <v>0</v>
      </c>
      <c r="AV70" s="1007"/>
      <c r="AW70" s="1007"/>
      <c r="AX70" s="1007"/>
      <c r="AY70" s="1007"/>
      <c r="AZ70" s="1008" t="s">
        <v>551</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1516</v>
      </c>
      <c r="AG88" s="995"/>
      <c r="AH88" s="995"/>
      <c r="AI88" s="995"/>
      <c r="AJ88" s="995"/>
      <c r="AK88" s="999"/>
      <c r="AL88" s="999"/>
      <c r="AM88" s="999"/>
      <c r="AN88" s="999"/>
      <c r="AO88" s="999"/>
      <c r="AP88" s="995">
        <v>4252</v>
      </c>
      <c r="AQ88" s="995"/>
      <c r="AR88" s="995"/>
      <c r="AS88" s="995"/>
      <c r="AT88" s="995"/>
      <c r="AU88" s="995">
        <v>1282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44</v>
      </c>
      <c r="CS102" s="989"/>
      <c r="CT102" s="989"/>
      <c r="CU102" s="989"/>
      <c r="CV102" s="990"/>
      <c r="CW102" s="988">
        <v>7</v>
      </c>
      <c r="CX102" s="989"/>
      <c r="CY102" s="989"/>
      <c r="CZ102" s="989"/>
      <c r="DA102" s="990"/>
      <c r="DB102" s="988" t="s">
        <v>489</v>
      </c>
      <c r="DC102" s="989"/>
      <c r="DD102" s="989"/>
      <c r="DE102" s="989"/>
      <c r="DF102" s="990"/>
      <c r="DG102" s="988" t="s">
        <v>489</v>
      </c>
      <c r="DH102" s="989"/>
      <c r="DI102" s="989"/>
      <c r="DJ102" s="989"/>
      <c r="DK102" s="990"/>
      <c r="DL102" s="988" t="s">
        <v>489</v>
      </c>
      <c r="DM102" s="989"/>
      <c r="DN102" s="989"/>
      <c r="DO102" s="989"/>
      <c r="DP102" s="990"/>
      <c r="DQ102" s="988" t="s">
        <v>489</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8335100</v>
      </c>
      <c r="AB110" s="925"/>
      <c r="AC110" s="925"/>
      <c r="AD110" s="925"/>
      <c r="AE110" s="926"/>
      <c r="AF110" s="927">
        <v>8160390</v>
      </c>
      <c r="AG110" s="925"/>
      <c r="AH110" s="925"/>
      <c r="AI110" s="925"/>
      <c r="AJ110" s="926"/>
      <c r="AK110" s="927">
        <v>8055803</v>
      </c>
      <c r="AL110" s="925"/>
      <c r="AM110" s="925"/>
      <c r="AN110" s="925"/>
      <c r="AO110" s="926"/>
      <c r="AP110" s="928">
        <v>21.1</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78330258</v>
      </c>
      <c r="BR110" s="878"/>
      <c r="BS110" s="878"/>
      <c r="BT110" s="878"/>
      <c r="BU110" s="878"/>
      <c r="BV110" s="878">
        <v>73378583</v>
      </c>
      <c r="BW110" s="878"/>
      <c r="BX110" s="878"/>
      <c r="BY110" s="878"/>
      <c r="BZ110" s="878"/>
      <c r="CA110" s="878">
        <v>68907779</v>
      </c>
      <c r="CB110" s="878"/>
      <c r="CC110" s="878"/>
      <c r="CD110" s="878"/>
      <c r="CE110" s="878"/>
      <c r="CF110" s="902">
        <v>180.3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5712876</v>
      </c>
      <c r="DH110" s="878"/>
      <c r="DI110" s="878"/>
      <c r="DJ110" s="878"/>
      <c r="DK110" s="878"/>
      <c r="DL110" s="878">
        <v>5411194</v>
      </c>
      <c r="DM110" s="878"/>
      <c r="DN110" s="878"/>
      <c r="DO110" s="878"/>
      <c r="DP110" s="878"/>
      <c r="DQ110" s="878">
        <v>5101880</v>
      </c>
      <c r="DR110" s="878"/>
      <c r="DS110" s="878"/>
      <c r="DT110" s="878"/>
      <c r="DU110" s="878"/>
      <c r="DV110" s="879">
        <v>13.3</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7544674</v>
      </c>
      <c r="BR111" s="853"/>
      <c r="BS111" s="853"/>
      <c r="BT111" s="853"/>
      <c r="BU111" s="853"/>
      <c r="BV111" s="853">
        <v>7138045</v>
      </c>
      <c r="BW111" s="853"/>
      <c r="BX111" s="853"/>
      <c r="BY111" s="853"/>
      <c r="BZ111" s="853"/>
      <c r="CA111" s="853">
        <v>6475313</v>
      </c>
      <c r="CB111" s="853"/>
      <c r="CC111" s="853"/>
      <c r="CD111" s="853"/>
      <c r="CE111" s="853"/>
      <c r="CF111" s="911">
        <v>16.899999999999999</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13367</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8240656</v>
      </c>
      <c r="BR112" s="853"/>
      <c r="BS112" s="853"/>
      <c r="BT112" s="853"/>
      <c r="BU112" s="853"/>
      <c r="BV112" s="853">
        <v>8434814</v>
      </c>
      <c r="BW112" s="853"/>
      <c r="BX112" s="853"/>
      <c r="BY112" s="853"/>
      <c r="BZ112" s="853"/>
      <c r="CA112" s="853">
        <v>8605310</v>
      </c>
      <c r="CB112" s="853"/>
      <c r="CC112" s="853"/>
      <c r="CD112" s="853"/>
      <c r="CE112" s="853"/>
      <c r="CF112" s="911">
        <v>22.5</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48581</v>
      </c>
      <c r="DH112" s="853"/>
      <c r="DI112" s="853"/>
      <c r="DJ112" s="853"/>
      <c r="DK112" s="853"/>
      <c r="DL112" s="853">
        <v>41464</v>
      </c>
      <c r="DM112" s="853"/>
      <c r="DN112" s="853"/>
      <c r="DO112" s="853"/>
      <c r="DP112" s="853"/>
      <c r="DQ112" s="853">
        <v>28484</v>
      </c>
      <c r="DR112" s="853"/>
      <c r="DS112" s="853"/>
      <c r="DT112" s="853"/>
      <c r="DU112" s="853"/>
      <c r="DV112" s="830">
        <v>0.1</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1017647</v>
      </c>
      <c r="AB113" s="955"/>
      <c r="AC113" s="955"/>
      <c r="AD113" s="955"/>
      <c r="AE113" s="956"/>
      <c r="AF113" s="957">
        <v>1003575</v>
      </c>
      <c r="AG113" s="955"/>
      <c r="AH113" s="955"/>
      <c r="AI113" s="955"/>
      <c r="AJ113" s="956"/>
      <c r="AK113" s="957">
        <v>981299</v>
      </c>
      <c r="AL113" s="955"/>
      <c r="AM113" s="955"/>
      <c r="AN113" s="955"/>
      <c r="AO113" s="956"/>
      <c r="AP113" s="958">
        <v>2.6</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1638330</v>
      </c>
      <c r="BR113" s="853"/>
      <c r="BS113" s="853"/>
      <c r="BT113" s="853"/>
      <c r="BU113" s="853"/>
      <c r="BV113" s="853">
        <v>1393856</v>
      </c>
      <c r="BW113" s="853"/>
      <c r="BX113" s="853"/>
      <c r="BY113" s="853"/>
      <c r="BZ113" s="853"/>
      <c r="CA113" s="853">
        <v>1281642</v>
      </c>
      <c r="CB113" s="853"/>
      <c r="CC113" s="853"/>
      <c r="CD113" s="853"/>
      <c r="CE113" s="853"/>
      <c r="CF113" s="911">
        <v>3.4</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199935</v>
      </c>
      <c r="AB114" s="816"/>
      <c r="AC114" s="816"/>
      <c r="AD114" s="816"/>
      <c r="AE114" s="817"/>
      <c r="AF114" s="818">
        <v>251281</v>
      </c>
      <c r="AG114" s="816"/>
      <c r="AH114" s="816"/>
      <c r="AI114" s="816"/>
      <c r="AJ114" s="817"/>
      <c r="AK114" s="818">
        <v>250720</v>
      </c>
      <c r="AL114" s="816"/>
      <c r="AM114" s="816"/>
      <c r="AN114" s="816"/>
      <c r="AO114" s="817"/>
      <c r="AP114" s="860">
        <v>0.7</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7729572</v>
      </c>
      <c r="BR114" s="853"/>
      <c r="BS114" s="853"/>
      <c r="BT114" s="853"/>
      <c r="BU114" s="853"/>
      <c r="BV114" s="853">
        <v>7703242</v>
      </c>
      <c r="BW114" s="853"/>
      <c r="BX114" s="853"/>
      <c r="BY114" s="853"/>
      <c r="BZ114" s="853"/>
      <c r="CA114" s="853">
        <v>7724105</v>
      </c>
      <c r="CB114" s="853"/>
      <c r="CC114" s="853"/>
      <c r="CD114" s="853"/>
      <c r="CE114" s="853"/>
      <c r="CF114" s="911">
        <v>20.2</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674360</v>
      </c>
      <c r="AB115" s="955"/>
      <c r="AC115" s="955"/>
      <c r="AD115" s="955"/>
      <c r="AE115" s="956"/>
      <c r="AF115" s="957">
        <v>648487</v>
      </c>
      <c r="AG115" s="955"/>
      <c r="AH115" s="955"/>
      <c r="AI115" s="955"/>
      <c r="AJ115" s="956"/>
      <c r="AK115" s="957">
        <v>614802</v>
      </c>
      <c r="AL115" s="955"/>
      <c r="AM115" s="955"/>
      <c r="AN115" s="955"/>
      <c r="AO115" s="956"/>
      <c r="AP115" s="958">
        <v>1.6</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92987</v>
      </c>
      <c r="DH115" s="816"/>
      <c r="DI115" s="816"/>
      <c r="DJ115" s="816"/>
      <c r="DK115" s="817"/>
      <c r="DL115" s="818">
        <v>92803</v>
      </c>
      <c r="DM115" s="816"/>
      <c r="DN115" s="816"/>
      <c r="DO115" s="816"/>
      <c r="DP115" s="817"/>
      <c r="DQ115" s="818">
        <v>7244</v>
      </c>
      <c r="DR115" s="816"/>
      <c r="DS115" s="816"/>
      <c r="DT115" s="816"/>
      <c r="DU115" s="817"/>
      <c r="DV115" s="860">
        <v>0</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v>9</v>
      </c>
      <c r="AG116" s="816"/>
      <c r="AH116" s="816"/>
      <c r="AI116" s="816"/>
      <c r="AJ116" s="817"/>
      <c r="AK116" s="818">
        <v>1125</v>
      </c>
      <c r="AL116" s="816"/>
      <c r="AM116" s="816"/>
      <c r="AN116" s="816"/>
      <c r="AO116" s="817"/>
      <c r="AP116" s="860">
        <v>0</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882954</v>
      </c>
      <c r="DH116" s="816"/>
      <c r="DI116" s="816"/>
      <c r="DJ116" s="816"/>
      <c r="DK116" s="817"/>
      <c r="DL116" s="818">
        <v>962250</v>
      </c>
      <c r="DM116" s="816"/>
      <c r="DN116" s="816"/>
      <c r="DO116" s="816"/>
      <c r="DP116" s="817"/>
      <c r="DQ116" s="818">
        <v>861124</v>
      </c>
      <c r="DR116" s="816"/>
      <c r="DS116" s="816"/>
      <c r="DT116" s="816"/>
      <c r="DU116" s="817"/>
      <c r="DV116" s="860">
        <v>2.2999999999999998</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10240409</v>
      </c>
      <c r="AB117" s="939"/>
      <c r="AC117" s="939"/>
      <c r="AD117" s="939"/>
      <c r="AE117" s="940"/>
      <c r="AF117" s="941">
        <v>10063742</v>
      </c>
      <c r="AG117" s="939"/>
      <c r="AH117" s="939"/>
      <c r="AI117" s="939"/>
      <c r="AJ117" s="940"/>
      <c r="AK117" s="941">
        <v>9903749</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319498</v>
      </c>
      <c r="AB119" s="925"/>
      <c r="AC119" s="925"/>
      <c r="AD119" s="925"/>
      <c r="AE119" s="926"/>
      <c r="AF119" s="927">
        <v>332355</v>
      </c>
      <c r="AG119" s="925"/>
      <c r="AH119" s="925"/>
      <c r="AI119" s="925"/>
      <c r="AJ119" s="926"/>
      <c r="AK119" s="927">
        <v>332332</v>
      </c>
      <c r="AL119" s="925"/>
      <c r="AM119" s="925"/>
      <c r="AN119" s="925"/>
      <c r="AO119" s="926"/>
      <c r="AP119" s="928">
        <v>0.9</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103483490</v>
      </c>
      <c r="BR119" s="881"/>
      <c r="BS119" s="881"/>
      <c r="BT119" s="881"/>
      <c r="BU119" s="881"/>
      <c r="BV119" s="881">
        <v>98048540</v>
      </c>
      <c r="BW119" s="881"/>
      <c r="BX119" s="881"/>
      <c r="BY119" s="881"/>
      <c r="BZ119" s="881"/>
      <c r="CA119" s="881">
        <v>92994149</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807276</v>
      </c>
      <c r="DH119" s="800"/>
      <c r="DI119" s="800"/>
      <c r="DJ119" s="800"/>
      <c r="DK119" s="801"/>
      <c r="DL119" s="802">
        <v>630334</v>
      </c>
      <c r="DM119" s="800"/>
      <c r="DN119" s="800"/>
      <c r="DO119" s="800"/>
      <c r="DP119" s="801"/>
      <c r="DQ119" s="802">
        <v>476581</v>
      </c>
      <c r="DR119" s="800"/>
      <c r="DS119" s="800"/>
      <c r="DT119" s="800"/>
      <c r="DU119" s="801"/>
      <c r="DV119" s="884">
        <v>1.2</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13051710</v>
      </c>
      <c r="BR120" s="878"/>
      <c r="BS120" s="878"/>
      <c r="BT120" s="878"/>
      <c r="BU120" s="878"/>
      <c r="BV120" s="878">
        <v>16498126</v>
      </c>
      <c r="BW120" s="878"/>
      <c r="BX120" s="878"/>
      <c r="BY120" s="878"/>
      <c r="BZ120" s="878"/>
      <c r="CA120" s="878">
        <v>19942240</v>
      </c>
      <c r="CB120" s="878"/>
      <c r="CC120" s="878"/>
      <c r="CD120" s="878"/>
      <c r="CE120" s="878"/>
      <c r="CF120" s="902">
        <v>52.2</v>
      </c>
      <c r="CG120" s="903"/>
      <c r="CH120" s="903"/>
      <c r="CI120" s="903"/>
      <c r="CJ120" s="903"/>
      <c r="CK120" s="904" t="s">
        <v>447</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8122241</v>
      </c>
      <c r="DH120" s="878"/>
      <c r="DI120" s="878"/>
      <c r="DJ120" s="878"/>
      <c r="DK120" s="878"/>
      <c r="DL120" s="878">
        <v>8287337</v>
      </c>
      <c r="DM120" s="878"/>
      <c r="DN120" s="878"/>
      <c r="DO120" s="878"/>
      <c r="DP120" s="878"/>
      <c r="DQ120" s="878">
        <v>8445552</v>
      </c>
      <c r="DR120" s="878"/>
      <c r="DS120" s="878"/>
      <c r="DT120" s="878"/>
      <c r="DU120" s="878"/>
      <c r="DV120" s="879">
        <v>22.1</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17314</v>
      </c>
      <c r="AB121" s="816"/>
      <c r="AC121" s="816"/>
      <c r="AD121" s="816"/>
      <c r="AE121" s="817"/>
      <c r="AF121" s="818">
        <v>17314</v>
      </c>
      <c r="AG121" s="816"/>
      <c r="AH121" s="816"/>
      <c r="AI121" s="816"/>
      <c r="AJ121" s="817"/>
      <c r="AK121" s="818">
        <v>14673</v>
      </c>
      <c r="AL121" s="816"/>
      <c r="AM121" s="816"/>
      <c r="AN121" s="816"/>
      <c r="AO121" s="817"/>
      <c r="AP121" s="860">
        <v>0</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19652166</v>
      </c>
      <c r="BR121" s="853"/>
      <c r="BS121" s="853"/>
      <c r="BT121" s="853"/>
      <c r="BU121" s="853"/>
      <c r="BV121" s="853">
        <v>19947894</v>
      </c>
      <c r="BW121" s="853"/>
      <c r="BX121" s="853"/>
      <c r="BY121" s="853"/>
      <c r="BZ121" s="853"/>
      <c r="CA121" s="853">
        <v>19761145</v>
      </c>
      <c r="CB121" s="853"/>
      <c r="CC121" s="853"/>
      <c r="CD121" s="853"/>
      <c r="CE121" s="853"/>
      <c r="CF121" s="911">
        <v>51.7</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118415</v>
      </c>
      <c r="DH121" s="853"/>
      <c r="DI121" s="853"/>
      <c r="DJ121" s="853"/>
      <c r="DK121" s="853"/>
      <c r="DL121" s="853">
        <v>147477</v>
      </c>
      <c r="DM121" s="853"/>
      <c r="DN121" s="853"/>
      <c r="DO121" s="853"/>
      <c r="DP121" s="853"/>
      <c r="DQ121" s="853">
        <v>159758</v>
      </c>
      <c r="DR121" s="853"/>
      <c r="DS121" s="853"/>
      <c r="DT121" s="853"/>
      <c r="DU121" s="853"/>
      <c r="DV121" s="830">
        <v>0.4</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50055270</v>
      </c>
      <c r="BR122" s="881"/>
      <c r="BS122" s="881"/>
      <c r="BT122" s="881"/>
      <c r="BU122" s="881"/>
      <c r="BV122" s="881">
        <v>47264870</v>
      </c>
      <c r="BW122" s="881"/>
      <c r="BX122" s="881"/>
      <c r="BY122" s="881"/>
      <c r="BZ122" s="881"/>
      <c r="CA122" s="881">
        <v>44774402</v>
      </c>
      <c r="CB122" s="881"/>
      <c r="CC122" s="881"/>
      <c r="CD122" s="881"/>
      <c r="CE122" s="881"/>
      <c r="CF122" s="882">
        <v>117.2</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130401</v>
      </c>
      <c r="AB123" s="816"/>
      <c r="AC123" s="816"/>
      <c r="AD123" s="816"/>
      <c r="AE123" s="817"/>
      <c r="AF123" s="818">
        <v>116599</v>
      </c>
      <c r="AG123" s="816"/>
      <c r="AH123" s="816"/>
      <c r="AI123" s="816"/>
      <c r="AJ123" s="817"/>
      <c r="AK123" s="818">
        <v>109822</v>
      </c>
      <c r="AL123" s="816"/>
      <c r="AM123" s="816"/>
      <c r="AN123" s="816"/>
      <c r="AO123" s="817"/>
      <c r="AP123" s="860">
        <v>0.3</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82759146</v>
      </c>
      <c r="BR123" s="869"/>
      <c r="BS123" s="869"/>
      <c r="BT123" s="869"/>
      <c r="BU123" s="869"/>
      <c r="BV123" s="869">
        <v>83710890</v>
      </c>
      <c r="BW123" s="869"/>
      <c r="BX123" s="869"/>
      <c r="BY123" s="869"/>
      <c r="BZ123" s="869"/>
      <c r="CA123" s="869">
        <v>84477787</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54.4</v>
      </c>
      <c r="BR124" s="867"/>
      <c r="BS124" s="867"/>
      <c r="BT124" s="867"/>
      <c r="BU124" s="867"/>
      <c r="BV124" s="867">
        <v>38</v>
      </c>
      <c r="BW124" s="867"/>
      <c r="BX124" s="867"/>
      <c r="BY124" s="867"/>
      <c r="BZ124" s="867"/>
      <c r="CA124" s="867">
        <v>22.2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205926</v>
      </c>
      <c r="AB126" s="816"/>
      <c r="AC126" s="816"/>
      <c r="AD126" s="816"/>
      <c r="AE126" s="817"/>
      <c r="AF126" s="818">
        <v>181245</v>
      </c>
      <c r="AG126" s="816"/>
      <c r="AH126" s="816"/>
      <c r="AI126" s="816"/>
      <c r="AJ126" s="817"/>
      <c r="AK126" s="818">
        <v>157226</v>
      </c>
      <c r="AL126" s="816"/>
      <c r="AM126" s="816"/>
      <c r="AN126" s="816"/>
      <c r="AO126" s="817"/>
      <c r="AP126" s="860">
        <v>0.4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1221</v>
      </c>
      <c r="AB127" s="816"/>
      <c r="AC127" s="816"/>
      <c r="AD127" s="816"/>
      <c r="AE127" s="817"/>
      <c r="AF127" s="818">
        <v>974</v>
      </c>
      <c r="AG127" s="816"/>
      <c r="AH127" s="816"/>
      <c r="AI127" s="816"/>
      <c r="AJ127" s="817"/>
      <c r="AK127" s="818">
        <v>749</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2298026</v>
      </c>
      <c r="AB128" s="837"/>
      <c r="AC128" s="837"/>
      <c r="AD128" s="837"/>
      <c r="AE128" s="838"/>
      <c r="AF128" s="839">
        <v>2281291</v>
      </c>
      <c r="AG128" s="837"/>
      <c r="AH128" s="837"/>
      <c r="AI128" s="837"/>
      <c r="AJ128" s="838"/>
      <c r="AK128" s="839">
        <v>2282967</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121</v>
      </c>
      <c r="BG128" s="823"/>
      <c r="BH128" s="823"/>
      <c r="BI128" s="823"/>
      <c r="BJ128" s="823"/>
      <c r="BK128" s="823"/>
      <c r="BL128" s="846"/>
      <c r="BM128" s="822">
        <v>11.39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42961860</v>
      </c>
      <c r="AB129" s="816"/>
      <c r="AC129" s="816"/>
      <c r="AD129" s="816"/>
      <c r="AE129" s="817"/>
      <c r="AF129" s="818">
        <v>42285624</v>
      </c>
      <c r="AG129" s="816"/>
      <c r="AH129" s="816"/>
      <c r="AI129" s="816"/>
      <c r="AJ129" s="817"/>
      <c r="AK129" s="818">
        <v>42662066</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121</v>
      </c>
      <c r="BG129" s="807"/>
      <c r="BH129" s="807"/>
      <c r="BI129" s="807"/>
      <c r="BJ129" s="807"/>
      <c r="BK129" s="807"/>
      <c r="BL129" s="808"/>
      <c r="BM129" s="806">
        <v>16.39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4870930</v>
      </c>
      <c r="AB130" s="816"/>
      <c r="AC130" s="816"/>
      <c r="AD130" s="816"/>
      <c r="AE130" s="817"/>
      <c r="AF130" s="818">
        <v>4644566</v>
      </c>
      <c r="AG130" s="816"/>
      <c r="AH130" s="816"/>
      <c r="AI130" s="816"/>
      <c r="AJ130" s="817"/>
      <c r="AK130" s="818">
        <v>4445079</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8.1999999999999993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38090930</v>
      </c>
      <c r="AB131" s="800"/>
      <c r="AC131" s="800"/>
      <c r="AD131" s="800"/>
      <c r="AE131" s="801"/>
      <c r="AF131" s="802">
        <v>37641058</v>
      </c>
      <c r="AG131" s="800"/>
      <c r="AH131" s="800"/>
      <c r="AI131" s="800"/>
      <c r="AJ131" s="801"/>
      <c r="AK131" s="802">
        <v>38216987</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22.2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8.0634760029999999</v>
      </c>
      <c r="AB132" s="781"/>
      <c r="AC132" s="781"/>
      <c r="AD132" s="781"/>
      <c r="AE132" s="782"/>
      <c r="AF132" s="783">
        <v>8.3363358170000001</v>
      </c>
      <c r="AG132" s="781"/>
      <c r="AH132" s="781"/>
      <c r="AI132" s="781"/>
      <c r="AJ132" s="782"/>
      <c r="AK132" s="783">
        <v>8.3096634490000003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8.4</v>
      </c>
      <c r="AB133" s="760"/>
      <c r="AC133" s="760"/>
      <c r="AD133" s="760"/>
      <c r="AE133" s="761"/>
      <c r="AF133" s="759">
        <v>8.3000000000000007</v>
      </c>
      <c r="AG133" s="760"/>
      <c r="AH133" s="760"/>
      <c r="AI133" s="760"/>
      <c r="AJ133" s="761"/>
      <c r="AK133" s="759">
        <v>8.1999999999999993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knyNtsHPxK7RYCkEu3HPgtJdxAbBFTMUtqeSbHCwdspL5EdQ1fAgqC7+Ck6UT1VqORcfsMiuwKLd4uhAbtRzQ==" saltValue="YKODzzNdwjOTv5NBqgBb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25" zoomScale="85" zoomScaleNormal="85" zoomScaleSheetLayoutView="85" workbookViewId="0">
      <selection activeCell="BA75" sqref="BA75"/>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u67TvzwMMGgl73XkN4Qj3cAcXr8yuYNLFe0Nnzoo1221nLFE51p12+f4g71RYJKRqsx5AIiZY0p8vyBw7injA==" saltValue="F0KRHXC84d0icbpiTB80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0yrs752CpeEbGgiDum+Tdhqe24Uq1JxUMTx11LeQ/gBT29x7MzPXXHrhkkXOBaCIS7Q0edzWzaMlJehSSQjpA==" saltValue="1czetvLy9i+jHZEKnLH/9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O9" sqref="AO9"/>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10917279</v>
      </c>
      <c r="AP9" s="281">
        <v>67200</v>
      </c>
      <c r="AQ9" s="282">
        <v>66201</v>
      </c>
      <c r="AR9" s="283">
        <v>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515162</v>
      </c>
      <c r="AP10" s="284">
        <v>3171</v>
      </c>
      <c r="AQ10" s="285">
        <v>4677</v>
      </c>
      <c r="AR10" s="286">
        <v>-32.200000000000003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41667</v>
      </c>
      <c r="AP11" s="284">
        <v>256</v>
      </c>
      <c r="AQ11" s="285">
        <v>313</v>
      </c>
      <c r="AR11" s="286">
        <v>-18.2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1</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413995</v>
      </c>
      <c r="AP13" s="284">
        <v>2548</v>
      </c>
      <c r="AQ13" s="285">
        <v>3118</v>
      </c>
      <c r="AR13" s="286">
        <v>-18.3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163834</v>
      </c>
      <c r="AP14" s="284">
        <v>1008</v>
      </c>
      <c r="AQ14" s="285">
        <v>1130</v>
      </c>
      <c r="AR14" s="286">
        <v>-10.8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-237251</v>
      </c>
      <c r="AP15" s="284">
        <v>-1460</v>
      </c>
      <c r="AQ15" s="285">
        <v>-1780</v>
      </c>
      <c r="AR15" s="286">
        <v>-18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11814686</v>
      </c>
      <c r="AP16" s="284">
        <v>72724</v>
      </c>
      <c r="AQ16" s="285">
        <v>73660</v>
      </c>
      <c r="AR16" s="286">
        <v>-1.3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7.28</v>
      </c>
      <c r="AP21" s="298">
        <v>7.19</v>
      </c>
      <c r="AQ21" s="299">
        <v>0.09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v>
      </c>
      <c r="AP22" s="303">
        <v>97.2</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8055803</v>
      </c>
      <c r="AP32" s="312">
        <v>49586</v>
      </c>
      <c r="AQ32" s="313">
        <v>49770</v>
      </c>
      <c r="AR32" s="314">
        <v>-0.4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981299</v>
      </c>
      <c r="AP35" s="312">
        <v>6040</v>
      </c>
      <c r="AQ35" s="313">
        <v>7065</v>
      </c>
      <c r="AR35" s="314">
        <v>-14.5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250720</v>
      </c>
      <c r="AP36" s="312">
        <v>1543</v>
      </c>
      <c r="AQ36" s="313">
        <v>1221</v>
      </c>
      <c r="AR36" s="314">
        <v>26.4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614802</v>
      </c>
      <c r="AP37" s="312">
        <v>3784</v>
      </c>
      <c r="AQ37" s="313">
        <v>1405</v>
      </c>
      <c r="AR37" s="314">
        <v>169.3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v>1125</v>
      </c>
      <c r="AP38" s="315">
        <v>7</v>
      </c>
      <c r="AQ38" s="316">
        <v>2</v>
      </c>
      <c r="AR38" s="304">
        <v>250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-2282967</v>
      </c>
      <c r="AP39" s="312">
        <v>-14052</v>
      </c>
      <c r="AQ39" s="313">
        <v>-8112</v>
      </c>
      <c r="AR39" s="314">
        <v>73.2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-4445079</v>
      </c>
      <c r="AP40" s="312">
        <v>-27361</v>
      </c>
      <c r="AQ40" s="313">
        <v>-34296</v>
      </c>
      <c r="AR40" s="314">
        <v>-20.2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3175703</v>
      </c>
      <c r="AP41" s="312">
        <v>19548</v>
      </c>
      <c r="AQ41" s="313">
        <v>17054</v>
      </c>
      <c r="AR41" s="314">
        <v>14.6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9126301</v>
      </c>
      <c r="AN51" s="334">
        <v>54963</v>
      </c>
      <c r="AO51" s="335">
        <v>40.9</v>
      </c>
      <c r="AP51" s="336">
        <v>51043</v>
      </c>
      <c r="AQ51" s="337">
        <v>15</v>
      </c>
      <c r="AR51" s="338">
        <v>25.9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1814245</v>
      </c>
      <c r="AN52" s="342">
        <v>10926</v>
      </c>
      <c r="AO52" s="343">
        <v>20.9</v>
      </c>
      <c r="AP52" s="344">
        <v>23378</v>
      </c>
      <c r="AQ52" s="345">
        <v>0.6</v>
      </c>
      <c r="AR52" s="346">
        <v>20.3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7726293</v>
      </c>
      <c r="AN53" s="334">
        <v>46637</v>
      </c>
      <c r="AO53" s="335">
        <v>-15.1</v>
      </c>
      <c r="AP53" s="336">
        <v>42898</v>
      </c>
      <c r="AQ53" s="337">
        <v>-16</v>
      </c>
      <c r="AR53" s="338">
        <v>0.9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2176660</v>
      </c>
      <c r="AN54" s="342">
        <v>13139</v>
      </c>
      <c r="AO54" s="343">
        <v>20.3</v>
      </c>
      <c r="AP54" s="344">
        <v>21022</v>
      </c>
      <c r="AQ54" s="345">
        <v>-10.1</v>
      </c>
      <c r="AR54" s="346">
        <v>30.4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8810466</v>
      </c>
      <c r="AN55" s="334">
        <v>53382</v>
      </c>
      <c r="AO55" s="335">
        <v>14.5</v>
      </c>
      <c r="AP55" s="336">
        <v>57604</v>
      </c>
      <c r="AQ55" s="337">
        <v>34.299999999999997</v>
      </c>
      <c r="AR55" s="338">
        <v>-19.8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3042033</v>
      </c>
      <c r="AN56" s="342">
        <v>18431</v>
      </c>
      <c r="AO56" s="343">
        <v>40.299999999999997</v>
      </c>
      <c r="AP56" s="344">
        <v>25635</v>
      </c>
      <c r="AQ56" s="345">
        <v>21.9</v>
      </c>
      <c r="AR56" s="346">
        <v>18.399999999999999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5261393</v>
      </c>
      <c r="AN57" s="334">
        <v>32079</v>
      </c>
      <c r="AO57" s="335">
        <v>-39.9</v>
      </c>
      <c r="AP57" s="336">
        <v>58103</v>
      </c>
      <c r="AQ57" s="337">
        <v>0.9</v>
      </c>
      <c r="AR57" s="338">
        <v>-40.799999999999997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1988462</v>
      </c>
      <c r="AN58" s="342">
        <v>12124</v>
      </c>
      <c r="AO58" s="343">
        <v>-34.200000000000003</v>
      </c>
      <c r="AP58" s="344">
        <v>25241</v>
      </c>
      <c r="AQ58" s="345">
        <v>-1.5</v>
      </c>
      <c r="AR58" s="346">
        <v>-32.700000000000003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6474019</v>
      </c>
      <c r="AN59" s="334">
        <v>39850</v>
      </c>
      <c r="AO59" s="335">
        <v>24.2</v>
      </c>
      <c r="AP59" s="336">
        <v>56415</v>
      </c>
      <c r="AQ59" s="337">
        <v>-2.9</v>
      </c>
      <c r="AR59" s="338">
        <v>27.1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2933640</v>
      </c>
      <c r="AN60" s="342">
        <v>18058</v>
      </c>
      <c r="AO60" s="343">
        <v>48.9</v>
      </c>
      <c r="AP60" s="344">
        <v>22190</v>
      </c>
      <c r="AQ60" s="345">
        <v>-12.1</v>
      </c>
      <c r="AR60" s="346">
        <v>61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7479694</v>
      </c>
      <c r="AN61" s="349">
        <v>45382</v>
      </c>
      <c r="AO61" s="350">
        <v>4.9000000000000004</v>
      </c>
      <c r="AP61" s="351">
        <v>53213</v>
      </c>
      <c r="AQ61" s="352">
        <v>6.3</v>
      </c>
      <c r="AR61" s="338">
        <v>-1.4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2391008</v>
      </c>
      <c r="AN62" s="342">
        <v>14536</v>
      </c>
      <c r="AO62" s="343">
        <v>19.2</v>
      </c>
      <c r="AP62" s="344">
        <v>23493</v>
      </c>
      <c r="AQ62" s="345">
        <v>-0.2</v>
      </c>
      <c r="AR62" s="346">
        <v>19.399999999999999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3YwdiazexK7JthDvUb9mLKZc9dMblAWpD2KEWwyAAGOlWmdwjQGoXTScMcUG0B71Gidmu2BwFa6HLsCLjtfPQQ==" saltValue="ax6NrPiYtc6xUsVrVeak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AG102" sqref="AG102"/>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IFbWwIqK5HCCgvUO+efjCwLwDVIljgIuIgtKHpTjzD6KG1eHU14J3NC5g+4Ra1ZP3N+9XU0DTlAkWjGUImU4HA==" saltValue="Ln8DWQMiChgl0/dR1t8nV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9" zoomScaleNormal="100" zoomScaleSheetLayoutView="55" workbookViewId="0">
      <selection activeCell="AF100" sqref="AF100"/>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GcWRgjP3qgBv2z6EkYt3/uaWnZThBiS2agIlC8kWE1Demz6Vu67mS5e9V611KZ9ya/77aLQW0BSN64vTVSFHBQ==" saltValue="/6ofGifZyqVZ854twrGq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85" zoomScaleNormal="85" zoomScaleSheetLayoutView="100" workbookViewId="0">
      <selection activeCell="I49" sqref="I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2.11</v>
      </c>
      <c r="G47" s="12">
        <v>2.5</v>
      </c>
      <c r="H47" s="12">
        <v>3.91</v>
      </c>
      <c r="I47" s="12">
        <v>6.88</v>
      </c>
      <c r="J47" s="13">
        <v>9.5299999999999994</v>
      </c>
    </row>
    <row r="48" spans="2:10" ht="57.75" customHeight="1" x14ac:dyDescent="0.2">
      <c r="B48" s="14"/>
      <c r="C48" s="1177" t="s">
        <v>4</v>
      </c>
      <c r="D48" s="1177"/>
      <c r="E48" s="1178"/>
      <c r="F48" s="15">
        <v>0.86</v>
      </c>
      <c r="G48" s="16">
        <v>3.05</v>
      </c>
      <c r="H48" s="16">
        <v>5.25</v>
      </c>
      <c r="I48" s="16">
        <v>4.76</v>
      </c>
      <c r="J48" s="17">
        <v>3.4</v>
      </c>
    </row>
    <row r="49" spans="2:10" ht="57.75" customHeight="1" thickBot="1" x14ac:dyDescent="0.25">
      <c r="B49" s="18"/>
      <c r="C49" s="1179" t="s">
        <v>5</v>
      </c>
      <c r="D49" s="1179"/>
      <c r="E49" s="1180"/>
      <c r="F49" s="19" t="s">
        <v>532</v>
      </c>
      <c r="G49" s="20">
        <v>2.63</v>
      </c>
      <c r="H49" s="20">
        <v>3.77</v>
      </c>
      <c r="I49" s="20">
        <v>2.33</v>
      </c>
      <c r="J49" s="21">
        <v>1.39</v>
      </c>
    </row>
    <row r="50" spans="2:10" ht="13" x14ac:dyDescent="0.2"/>
  </sheetData>
  <sheetProtection algorithmName="SHA-512" hashValue="O02+51hZVLNvn+ZEuZt1uhdgPwdcIYW52m4VcR/wGitcnwHapu7S6XAQLTg8Ia8XHoMdO7ecHl0VRB1gGhBx/w==" saltValue="yYSOo2hEemWL0eiUhUya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2025-03-19T01:16:04Z</cp:lastPrinted>
  <dcterms:created xsi:type="dcterms:W3CDTF">2025-02-18T23:57:26Z</dcterms:created>
  <dcterms:modified xsi:type="dcterms:W3CDTF">2025-10-10T05:33:02Z</dcterms:modified>
</cp:coreProperties>
</file>